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97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<sst xmlns="http://schemas.openxmlformats.org/spreadsheetml/2006/main" count="236" uniqueCount="161">
  <si>
    <t>J U15</t>
  </si>
  <si>
    <t>J U18</t>
  </si>
  <si>
    <t>M U15</t>
  </si>
  <si>
    <t>M U18</t>
  </si>
  <si>
    <t>Saison 2001 / 2002</t>
  </si>
  <si>
    <t>Saison 2002 / 2003</t>
  </si>
  <si>
    <t>Saison 2003 / 2004</t>
  </si>
  <si>
    <t>Saison 2004 / 2005</t>
  </si>
  <si>
    <t>Schmidutz Philipp</t>
  </si>
  <si>
    <t>Denzel Benjamin</t>
  </si>
  <si>
    <t>Andlauer Thomas</t>
  </si>
  <si>
    <t>Dettmer Lion</t>
  </si>
  <si>
    <t>Schneider Marvin</t>
  </si>
  <si>
    <t>Maucher Carina</t>
  </si>
  <si>
    <t>Dreher Carmen</t>
  </si>
  <si>
    <t>Stephan Angelina</t>
  </si>
  <si>
    <t>Dambacher Sonja</t>
  </si>
  <si>
    <t>Kricke Nicole</t>
  </si>
  <si>
    <t>Zoyke Nicole</t>
  </si>
  <si>
    <t>Gleinser Alex</t>
  </si>
  <si>
    <t>Schmidutz Albert</t>
  </si>
  <si>
    <t>Müller Niko</t>
  </si>
  <si>
    <t>Gümbel Sascha</t>
  </si>
  <si>
    <t>Hofmeister Thomas</t>
  </si>
  <si>
    <t>Zimmermann Eugen</t>
  </si>
  <si>
    <t>Prasser Stefan</t>
  </si>
  <si>
    <t>Nann Manuel</t>
  </si>
  <si>
    <t>Gleinser Nico</t>
  </si>
  <si>
    <t>Mögliche Spiele</t>
  </si>
  <si>
    <t>Erban Jasmin</t>
  </si>
  <si>
    <t>Mühlan Janine</t>
  </si>
  <si>
    <t>Mönig Franziska</t>
  </si>
  <si>
    <t>Zeiatz Jürgen</t>
  </si>
  <si>
    <t>Bott Philipp</t>
  </si>
  <si>
    <t>Kusche Thorsten</t>
  </si>
  <si>
    <t>Wolf Andreas</t>
  </si>
  <si>
    <t>Radetzky Michael</t>
  </si>
  <si>
    <t>Nüssle Niko</t>
  </si>
  <si>
    <t>Bertrand Thomas</t>
  </si>
  <si>
    <t>Allgäuer Christian</t>
  </si>
  <si>
    <t>Kronen Lukas</t>
  </si>
  <si>
    <t>Pfleghar Sarah</t>
  </si>
  <si>
    <t>Saison 2005 / 2006</t>
  </si>
  <si>
    <t>Gesamt nach Mannschaften</t>
  </si>
  <si>
    <t>Summe</t>
  </si>
  <si>
    <t>Mundt Christian</t>
  </si>
  <si>
    <t>Bosch Sabrina</t>
  </si>
  <si>
    <t>Schmid Laura</t>
  </si>
  <si>
    <t>Andlauer Melanie</t>
  </si>
  <si>
    <t>Bersch Irina</t>
  </si>
  <si>
    <t>Mathes Larissa</t>
  </si>
  <si>
    <t>Koch Rebecca</t>
  </si>
  <si>
    <t>Harfmann Lorena</t>
  </si>
  <si>
    <t>Bachmann Bernd</t>
  </si>
  <si>
    <t>Harfmann Fabian</t>
  </si>
  <si>
    <t>Schüle Philipp</t>
  </si>
  <si>
    <t>Neukamp Simon</t>
  </si>
  <si>
    <t>Gerber Vitalij</t>
  </si>
  <si>
    <t>Hartung Eric</t>
  </si>
  <si>
    <t>Gesamt nach Spielzeiten</t>
  </si>
  <si>
    <t>01/02</t>
  </si>
  <si>
    <t>02/03</t>
  </si>
  <si>
    <t>03/04</t>
  </si>
  <si>
    <t>04/05</t>
  </si>
  <si>
    <t>05/06</t>
  </si>
  <si>
    <t>Stumm Matthias</t>
  </si>
  <si>
    <t>Hertkorn Andrea</t>
  </si>
  <si>
    <t>Schaller Sabrina</t>
  </si>
  <si>
    <t>Rumpel Janina</t>
  </si>
  <si>
    <t>Stand:</t>
  </si>
  <si>
    <t>Hobby</t>
  </si>
  <si>
    <t>Herren</t>
  </si>
  <si>
    <t>noch aktiv</t>
  </si>
  <si>
    <t>nicht mehr aktiv</t>
  </si>
  <si>
    <t>Fuchs Frederik</t>
  </si>
  <si>
    <t>Merk Markus</t>
  </si>
  <si>
    <t>Saison 2006 / 2007</t>
  </si>
  <si>
    <t>06/07</t>
  </si>
  <si>
    <t>Bentzinger Frank</t>
  </si>
  <si>
    <t>Scheurer Uschi</t>
  </si>
  <si>
    <t>Buchmann Raphael</t>
  </si>
  <si>
    <t>Fecker Jonas</t>
  </si>
  <si>
    <t>Steinmetz Viktor</t>
  </si>
  <si>
    <t>07/08</t>
  </si>
  <si>
    <t>Saison 2007 / 2008</t>
  </si>
  <si>
    <t>Schumann Selina</t>
  </si>
  <si>
    <t>Halder Kerstin</t>
  </si>
  <si>
    <t>Genal Sarah</t>
  </si>
  <si>
    <t>Klein Jasmin</t>
  </si>
  <si>
    <t>Stauber Bianca</t>
  </si>
  <si>
    <t>Piller Adrian</t>
  </si>
  <si>
    <t>Reiss Justin</t>
  </si>
  <si>
    <t>Romer Frank</t>
  </si>
  <si>
    <t>Sorg Rüdiger</t>
  </si>
  <si>
    <t>Fuchs Jürgen</t>
  </si>
  <si>
    <t>Fuchs Joshua</t>
  </si>
  <si>
    <t>Saison 2008 / 2009</t>
  </si>
  <si>
    <t>08/09</t>
  </si>
  <si>
    <t>Gimmler Beatrice</t>
  </si>
  <si>
    <t>Käser David</t>
  </si>
  <si>
    <t>Stenkamp Felix</t>
  </si>
  <si>
    <t>Saison 2009 / 2010</t>
  </si>
  <si>
    <t>Herren I</t>
  </si>
  <si>
    <t>Herren II</t>
  </si>
  <si>
    <t>09/10</t>
  </si>
  <si>
    <t>Merk Klaus</t>
  </si>
  <si>
    <t>Prasser Ralf</t>
  </si>
  <si>
    <t>Sonntag-Kropp Martin</t>
  </si>
  <si>
    <t>Weidenbach Carlo</t>
  </si>
  <si>
    <t>Wess Melanie</t>
  </si>
  <si>
    <t>Barczyk Jonatan</t>
  </si>
  <si>
    <t>Zitzmann Jan</t>
  </si>
  <si>
    <t>Bietsch Marco</t>
  </si>
  <si>
    <t>J U18 II</t>
  </si>
  <si>
    <t>J U18 I</t>
  </si>
  <si>
    <t>10/11</t>
  </si>
  <si>
    <t>Oberhofer Bernhard</t>
  </si>
  <si>
    <t>Schweikart Reinhold</t>
  </si>
  <si>
    <t>Schöpner Karl</t>
  </si>
  <si>
    <t>Schneider Fred</t>
  </si>
  <si>
    <t>Plez Daniel</t>
  </si>
  <si>
    <t>Diebold Peter</t>
  </si>
  <si>
    <t>Übelhör Dennis</t>
  </si>
  <si>
    <t>Schöpner Florian</t>
  </si>
  <si>
    <t>Saison 2010 / 2011</t>
  </si>
  <si>
    <t xml:space="preserve">Widmer Peter </t>
  </si>
  <si>
    <t>Schöpner Kathrin</t>
  </si>
  <si>
    <t>Disch Tim</t>
  </si>
  <si>
    <t>Güven Bünyamin</t>
  </si>
  <si>
    <t>Schmid Daniel</t>
  </si>
  <si>
    <t>Saison 2011 / 2012</t>
  </si>
  <si>
    <t>J U18 III</t>
  </si>
  <si>
    <t>11/12</t>
  </si>
  <si>
    <t>Hermann Franz</t>
  </si>
  <si>
    <t>Kohlmann Markus</t>
  </si>
  <si>
    <t>Grünacher Julian</t>
  </si>
  <si>
    <t>Hashemi Hamid</t>
  </si>
  <si>
    <t>Nowak Marvin</t>
  </si>
  <si>
    <t>Jehle Christoph</t>
  </si>
  <si>
    <t>Fath Christian</t>
  </si>
  <si>
    <t>Henschel Andreas</t>
  </si>
  <si>
    <t>Saison 2012 / 2013</t>
  </si>
  <si>
    <t>12/13</t>
  </si>
  <si>
    <t>August Alexander</t>
  </si>
  <si>
    <t>Dümmler Michael</t>
  </si>
  <si>
    <t>Weissenhorn Lukas</t>
  </si>
  <si>
    <t>Wallnöfer Jonas</t>
  </si>
  <si>
    <t>Wallnöfer Noah</t>
  </si>
  <si>
    <t>Wallnöfer Christian</t>
  </si>
  <si>
    <t>Schneider Sven</t>
  </si>
  <si>
    <t>Saison 2013 / 2014</t>
  </si>
  <si>
    <t>13/14</t>
  </si>
  <si>
    <t>Walter Ingrid</t>
  </si>
  <si>
    <t>Saison 2014 / 2015</t>
  </si>
  <si>
    <t>14/15</t>
  </si>
  <si>
    <t>Gramm Elias</t>
  </si>
  <si>
    <t>Gieger Florian</t>
  </si>
  <si>
    <t>Arnold Levin</t>
  </si>
  <si>
    <t>Saison 2015 / 2016</t>
  </si>
  <si>
    <t>15/16</t>
  </si>
  <si>
    <t>Schellhorn Moritz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</si>
</sst>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center"/>
      <protection/>
    </xf>
    <xf numFmtId="14" fontId="0" fillId="33" borderId="17" xfId="0" applyNumberForma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" fillId="0" borderId="35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4" borderId="25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2" fillId="0" borderId="47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0" fontId="0" fillId="0" borderId="46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48" xfId="0" applyFont="1" applyFill="1" applyBorder="1" applyAlignment="1" applyProtection="1">
      <alignment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49" xfId="0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47" xfId="0" applyFont="1" applyBorder="1" applyAlignment="1" applyProtection="1">
      <alignment/>
      <protection/>
    </xf>
    <xf numFmtId="0" fontId="0" fillId="0" borderId="47" xfId="0" applyFill="1" applyBorder="1" applyAlignment="1" applyProtection="1">
      <alignment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0" fontId="0" fillId="34" borderId="49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2" fillId="0" borderId="10" xfId="0" applyFont="1" applyBorder="1" applyAlignment="1" applyProtection="1">
      <alignment/>
      <protection/>
    </xf>
    <xf numFmtId="0" fontId="0" fillId="0" borderId="47" xfId="0" applyFont="1" applyBorder="1" applyAlignment="1" applyProtection="1">
      <alignment vertical="center"/>
      <protection/>
    </xf>
    <xf numFmtId="0" fontId="0" fillId="0" borderId="46" xfId="0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/>
    </xf>
    <xf numFmtId="0" fontId="0" fillId="0" borderId="47" xfId="0" applyFont="1" applyFill="1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0" fontId="0" fillId="0" borderId="53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2" fillId="0" borderId="57" xfId="0" applyFont="1" applyBorder="1" applyAlignment="1" applyProtection="1">
      <alignment/>
      <protection/>
    </xf>
    <xf numFmtId="0" fontId="0" fillId="34" borderId="39" xfId="0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47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center"/>
      <protection/>
    </xf>
    <xf numFmtId="49" fontId="0" fillId="33" borderId="16" xfId="0" applyNumberFormat="1" applyFont="1" applyFill="1" applyBorder="1" applyAlignment="1" applyProtection="1">
      <alignment horizontal="center"/>
      <protection/>
    </xf>
    <xf numFmtId="0" fontId="0" fillId="0" borderId="50" xfId="0" applyBorder="1" applyAlignment="1" applyProtection="1">
      <alignment/>
      <protection locked="0"/>
    </xf>
    <xf numFmtId="0" fontId="0" fillId="0" borderId="58" xfId="0" applyFont="1" applyBorder="1" applyAlignment="1" applyProtection="1">
      <alignment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49" fontId="0" fillId="33" borderId="15" xfId="0" applyNumberFormat="1" applyFont="1" applyFill="1" applyBorder="1" applyAlignment="1" applyProtection="1">
      <alignment horizontal="center"/>
      <protection/>
    </xf>
    <xf numFmtId="0" fontId="0" fillId="0" borderId="50" xfId="0" applyFont="1" applyBorder="1" applyAlignment="1" applyProtection="1">
      <alignment/>
      <protection/>
    </xf>
    <xf numFmtId="0" fontId="0" fillId="0" borderId="59" xfId="0" applyFont="1" applyBorder="1" applyAlignment="1" applyProtection="1">
      <alignment/>
      <protection/>
    </xf>
    <xf numFmtId="0" fontId="0" fillId="0" borderId="54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2" fillId="33" borderId="60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62" xfId="0" applyFont="1" applyBorder="1" applyAlignment="1" applyProtection="1">
      <alignment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683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04" sqref="A104"/>
    </sheetView>
  </sheetViews>
  <sheetFormatPr defaultColWidth="11.421875" defaultRowHeight="12.75"/>
  <cols>
    <col min="1" max="1" width="4.00390625" style="1" bestFit="1" customWidth="1"/>
    <col min="2" max="2" width="22.140625" style="1" customWidth="1"/>
    <col min="3" max="37" width="5.7109375" style="1" customWidth="1"/>
    <col min="38" max="38" width="5.7109375" style="73" customWidth="1"/>
    <col min="39" max="50" width="5.7109375" style="1" customWidth="1"/>
    <col min="51" max="51" width="7.421875" style="1" bestFit="1" customWidth="1"/>
    <col min="52" max="52" width="7.8515625" style="1" bestFit="1" customWidth="1"/>
    <col min="53" max="53" width="6.7109375" style="1" bestFit="1" customWidth="1"/>
    <col min="54" max="54" width="7.140625" style="1" bestFit="1" customWidth="1"/>
    <col min="55" max="55" width="6.28125" style="1" bestFit="1" customWidth="1"/>
    <col min="56" max="56" width="7.421875" style="1" bestFit="1" customWidth="1"/>
    <col min="57" max="57" width="7.8515625" style="1" bestFit="1" customWidth="1"/>
    <col min="58" max="58" width="6.7109375" style="1" bestFit="1" customWidth="1"/>
    <col min="59" max="59" width="7.140625" style="1" bestFit="1" customWidth="1"/>
    <col min="60" max="60" width="7.57421875" style="1" bestFit="1" customWidth="1"/>
    <col min="61" max="61" width="7.421875" style="1" customWidth="1"/>
    <col min="62" max="62" width="7.8515625" style="1" bestFit="1" customWidth="1"/>
    <col min="63" max="63" width="6.7109375" style="1" bestFit="1" customWidth="1"/>
    <col min="64" max="64" width="7.140625" style="1" bestFit="1" customWidth="1"/>
    <col min="65" max="65" width="7.57421875" style="1" bestFit="1" customWidth="1"/>
    <col min="66" max="66" width="7.421875" style="1" customWidth="1"/>
    <col min="67" max="67" width="7.8515625" style="1" bestFit="1" customWidth="1"/>
    <col min="68" max="68" width="6.7109375" style="1" bestFit="1" customWidth="1"/>
    <col min="69" max="69" width="7.140625" style="1" bestFit="1" customWidth="1"/>
    <col min="70" max="70" width="7.57421875" style="1" bestFit="1" customWidth="1"/>
    <col min="71" max="71" width="7.421875" style="1" customWidth="1"/>
    <col min="72" max="72" width="7.8515625" style="1" bestFit="1" customWidth="1"/>
    <col min="73" max="73" width="6.7109375" style="1" bestFit="1" customWidth="1"/>
    <col min="74" max="74" width="7.140625" style="1" bestFit="1" customWidth="1"/>
    <col min="75" max="75" width="7.57421875" style="1" bestFit="1" customWidth="1"/>
    <col min="76" max="76" width="7.421875" style="1" customWidth="1"/>
    <col min="77" max="77" width="7.8515625" style="1" bestFit="1" customWidth="1"/>
    <col min="78" max="78" width="6.7109375" style="1" bestFit="1" customWidth="1"/>
    <col min="79" max="79" width="7.140625" style="1" bestFit="1" customWidth="1"/>
    <col min="80" max="80" width="7.57421875" style="1" bestFit="1" customWidth="1"/>
    <col min="81" max="81" width="7.421875" style="1" customWidth="1"/>
    <col min="82" max="82" width="7.8515625" style="1" bestFit="1" customWidth="1"/>
    <col min="83" max="95" width="5.7109375" style="1" customWidth="1"/>
    <col min="96" max="98" width="5.7109375" style="73" customWidth="1"/>
    <col min="99" max="99" width="5.7109375" style="82" customWidth="1"/>
    <col min="100" max="100" width="5.7109375" style="73" customWidth="1"/>
    <col min="101" max="101" width="5.7109375" style="82" customWidth="1"/>
    <col min="102" max="103" width="5.7109375" style="73" customWidth="1"/>
    <col min="104" max="104" width="10.140625" style="1" bestFit="1" customWidth="1"/>
    <col min="105" max="16384" width="11.421875" style="1" customWidth="1"/>
  </cols>
  <sheetData>
    <row r="1" spans="1:104" ht="12.75">
      <c r="A1" s="2"/>
      <c r="B1" s="2"/>
      <c r="C1" s="110" t="s">
        <v>4</v>
      </c>
      <c r="D1" s="111"/>
      <c r="E1" s="111"/>
      <c r="F1" s="111"/>
      <c r="G1" s="111"/>
      <c r="H1" s="112"/>
      <c r="I1" s="110" t="s">
        <v>5</v>
      </c>
      <c r="J1" s="111"/>
      <c r="K1" s="111"/>
      <c r="L1" s="111"/>
      <c r="M1" s="111"/>
      <c r="N1" s="112"/>
      <c r="O1" s="110" t="s">
        <v>6</v>
      </c>
      <c r="P1" s="111"/>
      <c r="Q1" s="111"/>
      <c r="R1" s="111"/>
      <c r="S1" s="111"/>
      <c r="T1" s="112"/>
      <c r="U1" s="110" t="s">
        <v>7</v>
      </c>
      <c r="V1" s="111"/>
      <c r="W1" s="111"/>
      <c r="X1" s="111"/>
      <c r="Y1" s="111"/>
      <c r="Z1" s="112"/>
      <c r="AA1" s="110" t="s">
        <v>42</v>
      </c>
      <c r="AB1" s="111"/>
      <c r="AC1" s="111"/>
      <c r="AD1" s="111"/>
      <c r="AE1" s="111"/>
      <c r="AF1" s="112"/>
      <c r="AG1" s="110" t="s">
        <v>76</v>
      </c>
      <c r="AH1" s="111"/>
      <c r="AI1" s="111"/>
      <c r="AJ1" s="111"/>
      <c r="AK1" s="111"/>
      <c r="AL1" s="112"/>
      <c r="AM1" s="110" t="s">
        <v>84</v>
      </c>
      <c r="AN1" s="111"/>
      <c r="AO1" s="111"/>
      <c r="AP1" s="111"/>
      <c r="AQ1" s="111"/>
      <c r="AR1" s="111"/>
      <c r="AS1" s="110" t="s">
        <v>96</v>
      </c>
      <c r="AT1" s="111"/>
      <c r="AU1" s="111"/>
      <c r="AV1" s="112"/>
      <c r="AW1" s="110" t="s">
        <v>101</v>
      </c>
      <c r="AX1" s="111"/>
      <c r="AY1" s="111"/>
      <c r="AZ1" s="112"/>
      <c r="BA1" s="110" t="s">
        <v>124</v>
      </c>
      <c r="BB1" s="111"/>
      <c r="BC1" s="111"/>
      <c r="BD1" s="111"/>
      <c r="BE1" s="112"/>
      <c r="BF1" s="110" t="s">
        <v>130</v>
      </c>
      <c r="BG1" s="111"/>
      <c r="BH1" s="111"/>
      <c r="BI1" s="111"/>
      <c r="BJ1" s="112"/>
      <c r="BK1" s="110" t="s">
        <v>141</v>
      </c>
      <c r="BL1" s="111"/>
      <c r="BM1" s="111"/>
      <c r="BN1" s="111"/>
      <c r="BO1" s="112"/>
      <c r="BP1" s="110" t="s">
        <v>150</v>
      </c>
      <c r="BQ1" s="111"/>
      <c r="BR1" s="111"/>
      <c r="BS1" s="111"/>
      <c r="BT1" s="112"/>
      <c r="BU1" s="110" t="s">
        <v>153</v>
      </c>
      <c r="BV1" s="111"/>
      <c r="BW1" s="111"/>
      <c r="BX1" s="111"/>
      <c r="BY1" s="112"/>
      <c r="BZ1" s="110" t="s">
        <v>158</v>
      </c>
      <c r="CA1" s="111"/>
      <c r="CB1" s="111"/>
      <c r="CC1" s="111"/>
      <c r="CD1" s="112"/>
      <c r="CE1" s="110" t="s">
        <v>43</v>
      </c>
      <c r="CF1" s="111"/>
      <c r="CG1" s="111"/>
      <c r="CH1" s="111"/>
      <c r="CI1" s="111"/>
      <c r="CJ1" s="112"/>
      <c r="CK1" s="110" t="s">
        <v>59</v>
      </c>
      <c r="CL1" s="111"/>
      <c r="CM1" s="111"/>
      <c r="CN1" s="111"/>
      <c r="CO1" s="111"/>
      <c r="CP1" s="111"/>
      <c r="CQ1" s="111"/>
      <c r="CR1" s="76"/>
      <c r="CS1" s="76"/>
      <c r="CT1" s="76"/>
      <c r="CU1" s="76"/>
      <c r="CV1" s="76"/>
      <c r="CW1" s="98"/>
      <c r="CX1" s="104"/>
      <c r="CY1" s="97"/>
      <c r="CZ1" s="3" t="s">
        <v>44</v>
      </c>
    </row>
    <row r="2" spans="1:104" ht="12.75">
      <c r="A2" s="2"/>
      <c r="B2" s="2" t="s">
        <v>28</v>
      </c>
      <c r="C2" s="4">
        <v>18</v>
      </c>
      <c r="D2" s="5"/>
      <c r="E2" s="5">
        <v>16</v>
      </c>
      <c r="F2" s="5"/>
      <c r="G2" s="5">
        <v>12</v>
      </c>
      <c r="H2" s="6"/>
      <c r="I2" s="4"/>
      <c r="J2" s="5">
        <v>16</v>
      </c>
      <c r="K2" s="5">
        <v>16</v>
      </c>
      <c r="L2" s="5"/>
      <c r="M2" s="5">
        <v>16</v>
      </c>
      <c r="N2" s="6"/>
      <c r="O2" s="4"/>
      <c r="P2" s="5">
        <v>14</v>
      </c>
      <c r="Q2" s="5">
        <v>12</v>
      </c>
      <c r="R2" s="5"/>
      <c r="S2" s="5"/>
      <c r="T2" s="6">
        <v>12</v>
      </c>
      <c r="U2" s="4"/>
      <c r="V2" s="5">
        <v>12</v>
      </c>
      <c r="W2" s="5">
        <v>12</v>
      </c>
      <c r="X2" s="5">
        <v>10</v>
      </c>
      <c r="Y2" s="5">
        <v>10</v>
      </c>
      <c r="Z2" s="6">
        <v>16</v>
      </c>
      <c r="AA2" s="4"/>
      <c r="AB2" s="5">
        <v>14</v>
      </c>
      <c r="AC2" s="5">
        <v>12</v>
      </c>
      <c r="AD2" s="5">
        <v>12</v>
      </c>
      <c r="AE2" s="5"/>
      <c r="AF2" s="6">
        <v>16</v>
      </c>
      <c r="AG2" s="4"/>
      <c r="AH2" s="5">
        <v>14</v>
      </c>
      <c r="AI2" s="5"/>
      <c r="AJ2" s="5">
        <v>10</v>
      </c>
      <c r="AK2" s="5"/>
      <c r="AL2" s="6">
        <v>16</v>
      </c>
      <c r="AM2" s="4"/>
      <c r="AN2" s="5">
        <v>12</v>
      </c>
      <c r="AO2" s="5"/>
      <c r="AP2" s="5">
        <v>16</v>
      </c>
      <c r="AQ2" s="5">
        <v>12</v>
      </c>
      <c r="AR2" s="5">
        <v>16</v>
      </c>
      <c r="AS2" s="4">
        <v>15</v>
      </c>
      <c r="AT2" s="5">
        <v>10</v>
      </c>
      <c r="AU2" s="5">
        <v>12</v>
      </c>
      <c r="AV2" s="6">
        <v>16</v>
      </c>
      <c r="AW2" s="4">
        <v>16</v>
      </c>
      <c r="AX2" s="5">
        <v>12</v>
      </c>
      <c r="AY2" s="5">
        <v>21</v>
      </c>
      <c r="AZ2" s="6">
        <v>18</v>
      </c>
      <c r="BA2" s="4">
        <v>14</v>
      </c>
      <c r="BB2" s="5">
        <v>12</v>
      </c>
      <c r="BC2" s="5">
        <v>10</v>
      </c>
      <c r="BD2" s="5">
        <v>19</v>
      </c>
      <c r="BE2" s="6">
        <v>20</v>
      </c>
      <c r="BF2" s="4">
        <v>15</v>
      </c>
      <c r="BG2" s="5">
        <v>14</v>
      </c>
      <c r="BH2" s="5">
        <v>14</v>
      </c>
      <c r="BI2" s="5">
        <v>18</v>
      </c>
      <c r="BJ2" s="6">
        <v>12</v>
      </c>
      <c r="BK2" s="4">
        <v>16</v>
      </c>
      <c r="BL2" s="5">
        <v>16</v>
      </c>
      <c r="BM2" s="5"/>
      <c r="BN2" s="5">
        <v>19</v>
      </c>
      <c r="BO2" s="6">
        <v>8</v>
      </c>
      <c r="BP2" s="4">
        <v>14</v>
      </c>
      <c r="BQ2" s="5"/>
      <c r="BR2" s="5"/>
      <c r="BS2" s="5">
        <v>18</v>
      </c>
      <c r="BT2" s="6">
        <v>10</v>
      </c>
      <c r="BU2" s="4">
        <v>16</v>
      </c>
      <c r="BV2" s="5"/>
      <c r="BW2" s="5"/>
      <c r="BX2" s="5">
        <v>16</v>
      </c>
      <c r="BY2" s="6">
        <v>14</v>
      </c>
      <c r="BZ2" s="4">
        <v>0</v>
      </c>
      <c r="CA2" s="5"/>
      <c r="CB2" s="5"/>
      <c r="CC2" s="5">
        <v>14</v>
      </c>
      <c r="CD2" s="6">
        <v>16</v>
      </c>
      <c r="CE2" s="4">
        <f>C2+I2+O2+U2+AA2+AG2+AM2</f>
        <v>18</v>
      </c>
      <c r="CF2" s="5">
        <f>D2+J2+P2+V2+AB2+AH2+AN2+AS2+AW2+BA2+BB2+BF2+BG2+BH2+BK2+BL2+BP2+BU2</f>
        <v>244</v>
      </c>
      <c r="CG2" s="5">
        <f>E2+K2+Q2+W2+AC2+AI2+AO2</f>
        <v>68</v>
      </c>
      <c r="CH2" s="5">
        <f>F2+L2+R2+X2+AD2+AJ2+AP2+AT2+AX2</f>
        <v>70</v>
      </c>
      <c r="CI2" s="5">
        <f>G2+M2+S2+Y2+AE2+AK2+AQ2+AU2+BC2+BJ2+BO2+BT2+BY2</f>
        <v>116</v>
      </c>
      <c r="CJ2" s="6">
        <f>H2+N2+T2+Z2+AF2+AL2+AR2+AV2+AY2+AZ2+BD2+BE2+BI2+BN2+BS2+BX2</f>
        <v>241</v>
      </c>
      <c r="CK2" s="4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6"/>
      <c r="CZ2" s="7" t="s">
        <v>69</v>
      </c>
    </row>
    <row r="3" spans="1:104" ht="13.5" thickBot="1">
      <c r="A3" s="2"/>
      <c r="B3" s="2"/>
      <c r="C3" s="8" t="s">
        <v>0</v>
      </c>
      <c r="D3" s="9" t="s">
        <v>1</v>
      </c>
      <c r="E3" s="9" t="s">
        <v>2</v>
      </c>
      <c r="F3" s="9" t="s">
        <v>3</v>
      </c>
      <c r="G3" s="9" t="s">
        <v>70</v>
      </c>
      <c r="H3" s="10" t="s">
        <v>71</v>
      </c>
      <c r="I3" s="8" t="s">
        <v>0</v>
      </c>
      <c r="J3" s="9" t="s">
        <v>1</v>
      </c>
      <c r="K3" s="9" t="s">
        <v>2</v>
      </c>
      <c r="L3" s="9" t="s">
        <v>3</v>
      </c>
      <c r="M3" s="9" t="s">
        <v>70</v>
      </c>
      <c r="N3" s="10" t="s">
        <v>71</v>
      </c>
      <c r="O3" s="8" t="s">
        <v>0</v>
      </c>
      <c r="P3" s="9" t="s">
        <v>1</v>
      </c>
      <c r="Q3" s="9" t="s">
        <v>2</v>
      </c>
      <c r="R3" s="9" t="s">
        <v>3</v>
      </c>
      <c r="S3" s="9" t="s">
        <v>70</v>
      </c>
      <c r="T3" s="10" t="s">
        <v>71</v>
      </c>
      <c r="U3" s="8" t="s">
        <v>0</v>
      </c>
      <c r="V3" s="9" t="s">
        <v>1</v>
      </c>
      <c r="W3" s="9" t="s">
        <v>2</v>
      </c>
      <c r="X3" s="9" t="s">
        <v>3</v>
      </c>
      <c r="Y3" s="9" t="s">
        <v>70</v>
      </c>
      <c r="Z3" s="10" t="s">
        <v>71</v>
      </c>
      <c r="AA3" s="8" t="s">
        <v>0</v>
      </c>
      <c r="AB3" s="9" t="s">
        <v>1</v>
      </c>
      <c r="AC3" s="9" t="s">
        <v>2</v>
      </c>
      <c r="AD3" s="9" t="s">
        <v>3</v>
      </c>
      <c r="AE3" s="9" t="s">
        <v>70</v>
      </c>
      <c r="AF3" s="10" t="s">
        <v>71</v>
      </c>
      <c r="AG3" s="8" t="s">
        <v>0</v>
      </c>
      <c r="AH3" s="9" t="s">
        <v>1</v>
      </c>
      <c r="AI3" s="9" t="s">
        <v>2</v>
      </c>
      <c r="AJ3" s="9" t="s">
        <v>3</v>
      </c>
      <c r="AK3" s="9" t="s">
        <v>70</v>
      </c>
      <c r="AL3" s="10" t="s">
        <v>71</v>
      </c>
      <c r="AM3" s="8" t="s">
        <v>0</v>
      </c>
      <c r="AN3" s="9" t="s">
        <v>1</v>
      </c>
      <c r="AO3" s="9" t="s">
        <v>2</v>
      </c>
      <c r="AP3" s="9" t="s">
        <v>3</v>
      </c>
      <c r="AQ3" s="9" t="s">
        <v>70</v>
      </c>
      <c r="AR3" s="9" t="s">
        <v>71</v>
      </c>
      <c r="AS3" s="8" t="s">
        <v>1</v>
      </c>
      <c r="AT3" s="9" t="s">
        <v>3</v>
      </c>
      <c r="AU3" s="9" t="s">
        <v>70</v>
      </c>
      <c r="AV3" s="10" t="s">
        <v>71</v>
      </c>
      <c r="AW3" s="8" t="s">
        <v>1</v>
      </c>
      <c r="AX3" s="9" t="s">
        <v>3</v>
      </c>
      <c r="AY3" s="9" t="s">
        <v>102</v>
      </c>
      <c r="AZ3" s="10" t="s">
        <v>103</v>
      </c>
      <c r="BA3" s="8" t="s">
        <v>114</v>
      </c>
      <c r="BB3" s="9" t="s">
        <v>113</v>
      </c>
      <c r="BC3" s="9" t="s">
        <v>70</v>
      </c>
      <c r="BD3" s="9" t="s">
        <v>102</v>
      </c>
      <c r="BE3" s="10" t="s">
        <v>103</v>
      </c>
      <c r="BF3" s="8" t="s">
        <v>114</v>
      </c>
      <c r="BG3" s="9" t="s">
        <v>113</v>
      </c>
      <c r="BH3" s="9" t="s">
        <v>131</v>
      </c>
      <c r="BI3" s="9" t="s">
        <v>102</v>
      </c>
      <c r="BJ3" s="103" t="s">
        <v>70</v>
      </c>
      <c r="BK3" s="8" t="s">
        <v>114</v>
      </c>
      <c r="BL3" s="9" t="s">
        <v>113</v>
      </c>
      <c r="BM3" s="9" t="s">
        <v>131</v>
      </c>
      <c r="BN3" s="9" t="s">
        <v>102</v>
      </c>
      <c r="BO3" s="103" t="s">
        <v>70</v>
      </c>
      <c r="BP3" s="8" t="s">
        <v>114</v>
      </c>
      <c r="BQ3" s="9" t="s">
        <v>113</v>
      </c>
      <c r="BR3" s="9" t="s">
        <v>131</v>
      </c>
      <c r="BS3" s="9" t="s">
        <v>102</v>
      </c>
      <c r="BT3" s="103" t="s">
        <v>70</v>
      </c>
      <c r="BU3" s="8" t="s">
        <v>114</v>
      </c>
      <c r="BV3" s="9" t="s">
        <v>113</v>
      </c>
      <c r="BW3" s="9" t="s">
        <v>131</v>
      </c>
      <c r="BX3" s="9" t="s">
        <v>102</v>
      </c>
      <c r="BY3" s="103" t="s">
        <v>70</v>
      </c>
      <c r="BZ3" s="8" t="s">
        <v>114</v>
      </c>
      <c r="CA3" s="9" t="s">
        <v>113</v>
      </c>
      <c r="CB3" s="9" t="s">
        <v>131</v>
      </c>
      <c r="CC3" s="9" t="s">
        <v>102</v>
      </c>
      <c r="CD3" s="103" t="s">
        <v>70</v>
      </c>
      <c r="CE3" s="89" t="s">
        <v>0</v>
      </c>
      <c r="CF3" s="9" t="s">
        <v>1</v>
      </c>
      <c r="CG3" s="9" t="s">
        <v>2</v>
      </c>
      <c r="CH3" s="9" t="s">
        <v>3</v>
      </c>
      <c r="CI3" s="9" t="s">
        <v>70</v>
      </c>
      <c r="CJ3" s="10" t="s">
        <v>71</v>
      </c>
      <c r="CK3" s="90" t="s">
        <v>60</v>
      </c>
      <c r="CL3" s="88" t="s">
        <v>61</v>
      </c>
      <c r="CM3" s="88" t="s">
        <v>62</v>
      </c>
      <c r="CN3" s="88" t="s">
        <v>63</v>
      </c>
      <c r="CO3" s="88" t="s">
        <v>64</v>
      </c>
      <c r="CP3" s="88" t="s">
        <v>77</v>
      </c>
      <c r="CQ3" s="88" t="s">
        <v>83</v>
      </c>
      <c r="CR3" s="88" t="s">
        <v>97</v>
      </c>
      <c r="CS3" s="88" t="s">
        <v>104</v>
      </c>
      <c r="CT3" s="88" t="s">
        <v>115</v>
      </c>
      <c r="CU3" s="88" t="s">
        <v>132</v>
      </c>
      <c r="CV3" s="88" t="s">
        <v>142</v>
      </c>
      <c r="CW3" s="99" t="s">
        <v>151</v>
      </c>
      <c r="CX3" s="105" t="s">
        <v>154</v>
      </c>
      <c r="CY3" s="100" t="s">
        <v>159</v>
      </c>
      <c r="CZ3" s="11">
        <v>42369</v>
      </c>
    </row>
    <row r="4" spans="1:104" ht="13.5" thickBot="1">
      <c r="A4" s="12">
        <v>1</v>
      </c>
      <c r="B4" s="29" t="s">
        <v>22</v>
      </c>
      <c r="C4" s="13"/>
      <c r="D4" s="14"/>
      <c r="E4" s="14"/>
      <c r="F4" s="14"/>
      <c r="G4" s="33">
        <v>12</v>
      </c>
      <c r="H4" s="15"/>
      <c r="I4" s="13"/>
      <c r="J4" s="14"/>
      <c r="K4" s="14"/>
      <c r="L4" s="14"/>
      <c r="M4" s="33">
        <v>16</v>
      </c>
      <c r="N4" s="15"/>
      <c r="O4" s="13"/>
      <c r="P4" s="14"/>
      <c r="Q4" s="14"/>
      <c r="R4" s="14"/>
      <c r="S4" s="14"/>
      <c r="T4" s="35">
        <v>12</v>
      </c>
      <c r="U4" s="13"/>
      <c r="V4" s="14"/>
      <c r="W4" s="14"/>
      <c r="X4" s="14"/>
      <c r="Y4" s="14"/>
      <c r="Z4" s="35">
        <v>16</v>
      </c>
      <c r="AA4" s="13"/>
      <c r="AB4" s="14"/>
      <c r="AC4" s="14"/>
      <c r="AD4" s="14"/>
      <c r="AE4" s="14"/>
      <c r="AF4" s="35">
        <v>16</v>
      </c>
      <c r="AG4" s="13"/>
      <c r="AH4" s="14"/>
      <c r="AI4" s="14"/>
      <c r="AJ4" s="38"/>
      <c r="AK4" s="69"/>
      <c r="AL4" s="35">
        <v>16</v>
      </c>
      <c r="AM4" s="55"/>
      <c r="AN4" s="38"/>
      <c r="AO4" s="38"/>
      <c r="AP4" s="38"/>
      <c r="AQ4" s="38"/>
      <c r="AR4" s="77">
        <v>16</v>
      </c>
      <c r="AS4" s="55"/>
      <c r="AT4" s="38"/>
      <c r="AU4" s="38"/>
      <c r="AV4" s="35">
        <v>16</v>
      </c>
      <c r="AW4" s="55"/>
      <c r="AX4" s="38"/>
      <c r="AY4" s="38">
        <v>7</v>
      </c>
      <c r="AZ4" s="35">
        <v>18</v>
      </c>
      <c r="BA4" s="55"/>
      <c r="BB4" s="38"/>
      <c r="BC4" s="38"/>
      <c r="BD4" s="38">
        <v>4</v>
      </c>
      <c r="BE4" s="35">
        <v>20</v>
      </c>
      <c r="BF4" s="55"/>
      <c r="BG4" s="38"/>
      <c r="BH4" s="38"/>
      <c r="BI4" s="38">
        <v>15</v>
      </c>
      <c r="BJ4" s="35">
        <v>12</v>
      </c>
      <c r="BK4" s="55"/>
      <c r="BL4" s="38"/>
      <c r="BM4" s="38"/>
      <c r="BN4" s="38">
        <v>5</v>
      </c>
      <c r="BO4" s="83">
        <v>8</v>
      </c>
      <c r="BP4" s="55"/>
      <c r="BQ4" s="38"/>
      <c r="BR4" s="38"/>
      <c r="BS4" s="38">
        <v>18</v>
      </c>
      <c r="BT4" s="69">
        <v>5</v>
      </c>
      <c r="BU4" s="55"/>
      <c r="BV4" s="38"/>
      <c r="BW4" s="38"/>
      <c r="BX4" s="38">
        <v>16</v>
      </c>
      <c r="BY4" s="69"/>
      <c r="BZ4" s="55"/>
      <c r="CA4" s="38"/>
      <c r="CB4" s="38"/>
      <c r="CC4" s="38">
        <v>8</v>
      </c>
      <c r="CD4" s="69"/>
      <c r="CE4" s="18">
        <f>C4+I4+O4+U4+AA4+AG4+AM4</f>
        <v>0</v>
      </c>
      <c r="CF4" s="85">
        <f>D4+J4+P4+V4+AB4+AH4+AN4+AS4+AW4+BA4+BB4+BF4+BG4+BH4+BK4+BL4+BP4+BQ4+BU4+BV4+BZ4+CA4+CB4</f>
        <v>0</v>
      </c>
      <c r="CG4" s="85">
        <f>E4+K4+Q4+W4+AC4+AI4+AO4</f>
        <v>0</v>
      </c>
      <c r="CH4" s="85">
        <f>F4+L4+R4+X4+AD4+AJ4+AP4+AT4+AX4</f>
        <v>0</v>
      </c>
      <c r="CI4" s="85">
        <f>G4+M4+S4+Y4+AE4+AK4+AQ4+AU4+BC4+BJ4+BO4+BT4+BY4+CD4</f>
        <v>53</v>
      </c>
      <c r="CJ4" s="86">
        <f>H4+N4+T4+Z4+AF4+AL4+AR4+AV4+AY4+AZ4+BD4+BE4+BI4+BN4+BS4+BX4+CC4</f>
        <v>203</v>
      </c>
      <c r="CK4" s="91">
        <f>C4+D4+E4+F4+G4+H4</f>
        <v>12</v>
      </c>
      <c r="CL4" s="92">
        <f>I4+J4+K4+L4+M4+N4</f>
        <v>16</v>
      </c>
      <c r="CM4" s="92">
        <f>O4+P4+Q4+R4+S4+T4</f>
        <v>12</v>
      </c>
      <c r="CN4" s="92">
        <f>U4+V4+W4+X4+Y4+Z4</f>
        <v>16</v>
      </c>
      <c r="CO4" s="93">
        <f>AA4+AB4+AC4+AD4+AE4+AF4</f>
        <v>16</v>
      </c>
      <c r="CP4" s="93">
        <f>AG4+AH4+AI4+AJ4+AK4+AL4</f>
        <v>16</v>
      </c>
      <c r="CQ4" s="92">
        <f>AM4+AN4+AO4+AP4+AQ4+AR4</f>
        <v>16</v>
      </c>
      <c r="CR4" s="92">
        <f>AS4+AT4+AU4+AV4</f>
        <v>16</v>
      </c>
      <c r="CS4" s="94">
        <f>AW4+AX4+AY4+AZ4</f>
        <v>25</v>
      </c>
      <c r="CT4" s="93">
        <f>BA4+BB4+BC4+BD4+BE4</f>
        <v>24</v>
      </c>
      <c r="CU4" s="93">
        <f>BF4+BG4+BH4+BI4+BJ4</f>
        <v>27</v>
      </c>
      <c r="CV4" s="93">
        <f>BK4+BL4+BM4+BN4+BO4</f>
        <v>13</v>
      </c>
      <c r="CW4" s="92">
        <f>BP4+BQ4+BR4+BS4+BT4</f>
        <v>23</v>
      </c>
      <c r="CX4" s="106">
        <f>BU4+BV4+BW4+BX4+BY4</f>
        <v>16</v>
      </c>
      <c r="CY4" s="107">
        <f>BZ4+CA4+CB4+CC4+CD4</f>
        <v>8</v>
      </c>
      <c r="CZ4" s="80">
        <f>SUM(CK4:CY4)</f>
        <v>256</v>
      </c>
    </row>
    <row r="5" spans="1:104" ht="13.5" thickBot="1">
      <c r="A5" s="16">
        <f aca="true" t="shared" si="0" ref="A5:A11">A4+1</f>
        <v>2</v>
      </c>
      <c r="B5" s="30" t="s">
        <v>19</v>
      </c>
      <c r="C5" s="18"/>
      <c r="D5" s="19"/>
      <c r="E5" s="19"/>
      <c r="F5" s="19"/>
      <c r="G5" s="19">
        <v>6</v>
      </c>
      <c r="H5" s="20"/>
      <c r="I5" s="18"/>
      <c r="J5" s="19"/>
      <c r="K5" s="19"/>
      <c r="L5" s="19"/>
      <c r="M5" s="19">
        <v>14</v>
      </c>
      <c r="N5" s="20"/>
      <c r="O5" s="18"/>
      <c r="P5" s="19"/>
      <c r="Q5" s="19"/>
      <c r="R5" s="19"/>
      <c r="S5" s="19"/>
      <c r="T5" s="20">
        <v>11</v>
      </c>
      <c r="U5" s="18"/>
      <c r="V5" s="19"/>
      <c r="W5" s="19"/>
      <c r="X5" s="19"/>
      <c r="Y5" s="19"/>
      <c r="Z5" s="20">
        <v>15</v>
      </c>
      <c r="AA5" s="18"/>
      <c r="AB5" s="19"/>
      <c r="AC5" s="19"/>
      <c r="AD5" s="19"/>
      <c r="AE5" s="19"/>
      <c r="AF5" s="36">
        <v>16</v>
      </c>
      <c r="AG5" s="18"/>
      <c r="AH5" s="19"/>
      <c r="AI5" s="19"/>
      <c r="AJ5" s="39"/>
      <c r="AK5" s="57"/>
      <c r="AL5" s="36">
        <v>16</v>
      </c>
      <c r="AM5" s="56"/>
      <c r="AN5" s="39"/>
      <c r="AO5" s="39"/>
      <c r="AP5" s="39"/>
      <c r="AQ5" s="39"/>
      <c r="AR5" s="78">
        <v>16</v>
      </c>
      <c r="AS5" s="56"/>
      <c r="AT5" s="39"/>
      <c r="AU5" s="39"/>
      <c r="AV5" s="36">
        <v>16</v>
      </c>
      <c r="AW5" s="56"/>
      <c r="AX5" s="39"/>
      <c r="AY5" s="32">
        <v>21</v>
      </c>
      <c r="AZ5" s="40"/>
      <c r="BA5" s="56"/>
      <c r="BB5" s="39"/>
      <c r="BC5" s="39"/>
      <c r="BD5" s="39">
        <v>9</v>
      </c>
      <c r="BE5" s="40">
        <v>7</v>
      </c>
      <c r="BF5" s="56"/>
      <c r="BG5" s="39"/>
      <c r="BH5" s="39"/>
      <c r="BI5" s="32">
        <v>18</v>
      </c>
      <c r="BJ5" s="40"/>
      <c r="BK5" s="56"/>
      <c r="BL5" s="39"/>
      <c r="BM5" s="39"/>
      <c r="BN5" s="39">
        <v>17</v>
      </c>
      <c r="BO5" s="40">
        <v>2</v>
      </c>
      <c r="BP5" s="56"/>
      <c r="BQ5" s="39"/>
      <c r="BR5" s="39"/>
      <c r="BS5" s="39">
        <v>17</v>
      </c>
      <c r="BT5" s="57"/>
      <c r="BU5" s="56"/>
      <c r="BV5" s="39"/>
      <c r="BW5" s="39"/>
      <c r="BX5" s="39">
        <v>15</v>
      </c>
      <c r="BY5" s="57"/>
      <c r="BZ5" s="56"/>
      <c r="CA5" s="39"/>
      <c r="CB5" s="39"/>
      <c r="CC5" s="39">
        <v>7</v>
      </c>
      <c r="CD5" s="57"/>
      <c r="CE5" s="18">
        <f>C5+I5+O5+U5+AA5+AG5+AM5</f>
        <v>0</v>
      </c>
      <c r="CF5" s="85">
        <f>D5+J5+P5+V5+AB5+AH5+AN5+AS5+AW5+BA5+BB5+BF5+BG5+BH5+BK5+BL5+BP5+BQ5+BU5+BV5</f>
        <v>0</v>
      </c>
      <c r="CG5" s="85">
        <f>E5+K5+Q5+W5+AC5+AI5+AO5</f>
        <v>0</v>
      </c>
      <c r="CH5" s="85">
        <f>F5+L5+R5+X5+AD5+AJ5+AP5+AT5+AX5</f>
        <v>0</v>
      </c>
      <c r="CI5" s="85">
        <f>G5+M5+S5+Y5+AE5+AK5+AQ5+AU5+BC5+BJ5+BO5+BT5+BY5</f>
        <v>22</v>
      </c>
      <c r="CJ5" s="86">
        <f>H5+N5+T5+Z5+AF5+AL5+AR5+AV5+AY5+AZ5+BD5+BE5+BI5+BN5+BS5+BX5</f>
        <v>194</v>
      </c>
      <c r="CK5" s="91">
        <f>C5+D5+E5+F5+G5+H5</f>
        <v>6</v>
      </c>
      <c r="CL5" s="92">
        <f>I5+J5+K5+L5+M5+N5</f>
        <v>14</v>
      </c>
      <c r="CM5" s="92">
        <f>O5+P5+Q5+R5+S5+T5</f>
        <v>11</v>
      </c>
      <c r="CN5" s="92">
        <f>U5+V5+W5+X5+Y5+Z5</f>
        <v>15</v>
      </c>
      <c r="CO5" s="93">
        <f>AA5+AB5+AC5+AD5+AE5+AF5</f>
        <v>16</v>
      </c>
      <c r="CP5" s="93">
        <f>AG5+AH5+AI5+AJ5+AK5+AL5</f>
        <v>16</v>
      </c>
      <c r="CQ5" s="92">
        <f>AM5+AN5+AO5+AP5+AQ5+AR5</f>
        <v>16</v>
      </c>
      <c r="CR5" s="92">
        <f>AS5+AT5+AU5+AV5</f>
        <v>16</v>
      </c>
      <c r="CS5" s="94">
        <f>AW5+AX5+AY5+AZ5</f>
        <v>21</v>
      </c>
      <c r="CT5" s="93">
        <f>BA5+BB5+BC5+BD5+BE5</f>
        <v>16</v>
      </c>
      <c r="CU5" s="93">
        <f>BF5+BG5+BH5+BI5+BJ5</f>
        <v>18</v>
      </c>
      <c r="CV5" s="93">
        <f>BK5+BL5+BM5+BN5+BO5</f>
        <v>19</v>
      </c>
      <c r="CW5" s="92">
        <f>BP5+BQ5+BR5+BS5+BT5</f>
        <v>17</v>
      </c>
      <c r="CX5" s="106">
        <f>BU5+BV5+BW5+BX5+BY5</f>
        <v>15</v>
      </c>
      <c r="CY5" s="107">
        <f>BZ5+CA5+CB5+CC5+CD5</f>
        <v>7</v>
      </c>
      <c r="CZ5" s="80">
        <f>SUM(CK5:CY5)</f>
        <v>223</v>
      </c>
    </row>
    <row r="6" spans="1:104" ht="13.5" thickBot="1">
      <c r="A6" s="16">
        <f t="shared" si="0"/>
        <v>3</v>
      </c>
      <c r="B6" s="30" t="s">
        <v>21</v>
      </c>
      <c r="C6" s="18"/>
      <c r="D6" s="19"/>
      <c r="E6" s="19"/>
      <c r="F6" s="19"/>
      <c r="G6" s="19">
        <v>10</v>
      </c>
      <c r="H6" s="20"/>
      <c r="I6" s="18"/>
      <c r="J6" s="19"/>
      <c r="K6" s="19"/>
      <c r="L6" s="19"/>
      <c r="M6" s="19">
        <v>12</v>
      </c>
      <c r="N6" s="20"/>
      <c r="O6" s="18"/>
      <c r="P6" s="19"/>
      <c r="Q6" s="19"/>
      <c r="R6" s="19"/>
      <c r="S6" s="19"/>
      <c r="T6" s="20">
        <v>9</v>
      </c>
      <c r="U6" s="18"/>
      <c r="V6" s="19"/>
      <c r="W6" s="19"/>
      <c r="X6" s="19"/>
      <c r="Y6" s="19">
        <v>5</v>
      </c>
      <c r="Z6" s="20">
        <v>14</v>
      </c>
      <c r="AA6" s="18"/>
      <c r="AB6" s="19"/>
      <c r="AC6" s="19"/>
      <c r="AD6" s="19"/>
      <c r="AE6" s="19"/>
      <c r="AF6" s="20">
        <v>14</v>
      </c>
      <c r="AG6" s="18"/>
      <c r="AH6" s="19"/>
      <c r="AI6" s="19"/>
      <c r="AJ6" s="39"/>
      <c r="AK6" s="57"/>
      <c r="AL6" s="36">
        <v>16</v>
      </c>
      <c r="AM6" s="56"/>
      <c r="AN6" s="39"/>
      <c r="AO6" s="39"/>
      <c r="AP6" s="39"/>
      <c r="AQ6" s="39"/>
      <c r="AR6" s="40">
        <v>14</v>
      </c>
      <c r="AS6" s="56"/>
      <c r="AT6" s="39"/>
      <c r="AU6" s="39"/>
      <c r="AV6" s="40">
        <v>14</v>
      </c>
      <c r="AW6" s="56"/>
      <c r="AX6" s="39"/>
      <c r="AY6" s="39">
        <v>4</v>
      </c>
      <c r="AZ6" s="40">
        <v>16</v>
      </c>
      <c r="BA6" s="56"/>
      <c r="BB6" s="39"/>
      <c r="BC6" s="39"/>
      <c r="BD6" s="39">
        <v>1</v>
      </c>
      <c r="BE6" s="40">
        <v>16</v>
      </c>
      <c r="BF6" s="56"/>
      <c r="BG6" s="39"/>
      <c r="BH6" s="39"/>
      <c r="BI6" s="39">
        <v>15</v>
      </c>
      <c r="BJ6" s="40"/>
      <c r="BK6" s="56"/>
      <c r="BL6" s="39"/>
      <c r="BM6" s="39"/>
      <c r="BN6" s="39">
        <v>11</v>
      </c>
      <c r="BO6" s="40">
        <v>3</v>
      </c>
      <c r="BP6" s="56"/>
      <c r="BQ6" s="39"/>
      <c r="BR6" s="39"/>
      <c r="BS6" s="39">
        <v>11</v>
      </c>
      <c r="BT6" s="57">
        <v>3</v>
      </c>
      <c r="BU6" s="56"/>
      <c r="BV6" s="39"/>
      <c r="BW6" s="39"/>
      <c r="BX6" s="39">
        <v>15</v>
      </c>
      <c r="BY6" s="57"/>
      <c r="BZ6" s="56"/>
      <c r="CA6" s="39"/>
      <c r="CB6" s="39"/>
      <c r="CC6" s="39">
        <v>8</v>
      </c>
      <c r="CD6" s="57"/>
      <c r="CE6" s="18">
        <f>C6+I6+O6+U6+AA6+AG6+AM6</f>
        <v>0</v>
      </c>
      <c r="CF6" s="85">
        <f>D6+J6+P6+V6+AB6+AH6+AN6+AS6+AW6+BA6+BB6+BF6+BG6+BH6+BK6+BL6+BP6+BQ6+BU6+BV6</f>
        <v>0</v>
      </c>
      <c r="CG6" s="85">
        <f>E6+K6+Q6+W6+AC6+AI6+AO6</f>
        <v>0</v>
      </c>
      <c r="CH6" s="85">
        <f>F6+L6+R6+X6+AD6+AJ6+AP6+AT6+AX6</f>
        <v>0</v>
      </c>
      <c r="CI6" s="85">
        <f>G6+M6+S6+Y6+AE6+AK6+AQ6+AU6+BC6+BJ6+BO6+BT6+BY6</f>
        <v>33</v>
      </c>
      <c r="CJ6" s="86">
        <f>H6+N6+T6+Z6+AF6+AL6+AR6+AV6+AY6+AZ6+BD6+BE6+BI6+BN6+BS6+BX6</f>
        <v>170</v>
      </c>
      <c r="CK6" s="91">
        <f>C6+D6+E6+F6+G6+H6</f>
        <v>10</v>
      </c>
      <c r="CL6" s="92">
        <f>I6+J6+K6+L6+M6+N6</f>
        <v>12</v>
      </c>
      <c r="CM6" s="92">
        <f>O6+P6+Q6+R6+S6+T6</f>
        <v>9</v>
      </c>
      <c r="CN6" s="92">
        <f>U6+V6+W6+X6+Y6+Z6</f>
        <v>19</v>
      </c>
      <c r="CO6" s="93">
        <f>AA6+AB6+AC6+AD6+AE6+AF6</f>
        <v>14</v>
      </c>
      <c r="CP6" s="93">
        <f>AG6+AH6+AI6+AJ6+AK6+AL6</f>
        <v>16</v>
      </c>
      <c r="CQ6" s="92">
        <f>AM6+AN6+AO6+AP6+AQ6+AR6</f>
        <v>14</v>
      </c>
      <c r="CR6" s="92">
        <f>AS6+AT6+AU6+AV6</f>
        <v>14</v>
      </c>
      <c r="CS6" s="94">
        <f>AW6+AX6+AY6+AZ6</f>
        <v>20</v>
      </c>
      <c r="CT6" s="93">
        <f>BA6+BB6+BC6+BD6+BE6</f>
        <v>17</v>
      </c>
      <c r="CU6" s="93">
        <f>BF6+BG6+BH6+BI6+BJ6</f>
        <v>15</v>
      </c>
      <c r="CV6" s="93">
        <f>BK6+BL6+BM6+BN6+BO6</f>
        <v>14</v>
      </c>
      <c r="CW6" s="92">
        <f>BP6+BQ6+BR6+BS6+BT6</f>
        <v>14</v>
      </c>
      <c r="CX6" s="106">
        <f>BU6+BV6+BW6+BX6+BY6</f>
        <v>15</v>
      </c>
      <c r="CY6" s="107">
        <f>BZ6+CA6+CB6+CC6+CD6</f>
        <v>8</v>
      </c>
      <c r="CZ6" s="80">
        <f>SUM(CK6:CY6)</f>
        <v>211</v>
      </c>
    </row>
    <row r="7" spans="1:104" ht="13.5" thickBot="1">
      <c r="A7" s="16">
        <f t="shared" si="0"/>
        <v>4</v>
      </c>
      <c r="B7" s="53" t="s">
        <v>27</v>
      </c>
      <c r="C7" s="18"/>
      <c r="D7" s="19"/>
      <c r="E7" s="19"/>
      <c r="F7" s="19"/>
      <c r="G7" s="19"/>
      <c r="H7" s="20"/>
      <c r="I7" s="18"/>
      <c r="J7" s="19">
        <v>9</v>
      </c>
      <c r="K7" s="19"/>
      <c r="L7" s="19"/>
      <c r="M7" s="19"/>
      <c r="N7" s="20"/>
      <c r="O7" s="18"/>
      <c r="P7" s="32">
        <v>14</v>
      </c>
      <c r="Q7" s="19"/>
      <c r="R7" s="19"/>
      <c r="S7" s="19"/>
      <c r="T7" s="20">
        <v>8</v>
      </c>
      <c r="U7" s="18"/>
      <c r="V7" s="19"/>
      <c r="W7" s="19"/>
      <c r="X7" s="19"/>
      <c r="Y7" s="19"/>
      <c r="Z7" s="36">
        <v>16</v>
      </c>
      <c r="AA7" s="18"/>
      <c r="AB7" s="19"/>
      <c r="AC7" s="19"/>
      <c r="AD7" s="19"/>
      <c r="AE7" s="19"/>
      <c r="AF7" s="20">
        <v>15</v>
      </c>
      <c r="AG7" s="18"/>
      <c r="AH7" s="19"/>
      <c r="AI7" s="19"/>
      <c r="AJ7" s="39"/>
      <c r="AK7" s="57"/>
      <c r="AL7" s="36">
        <v>16</v>
      </c>
      <c r="AM7" s="56"/>
      <c r="AN7" s="39"/>
      <c r="AO7" s="39"/>
      <c r="AP7" s="39"/>
      <c r="AQ7" s="39"/>
      <c r="AR7" s="78">
        <v>16</v>
      </c>
      <c r="AS7" s="56"/>
      <c r="AT7" s="39"/>
      <c r="AU7" s="32">
        <v>12</v>
      </c>
      <c r="AV7" s="40">
        <v>1</v>
      </c>
      <c r="AW7" s="56"/>
      <c r="AX7" s="39"/>
      <c r="AY7" s="39">
        <v>20</v>
      </c>
      <c r="AZ7" s="40"/>
      <c r="BA7" s="56"/>
      <c r="BB7" s="39"/>
      <c r="BC7" s="39"/>
      <c r="BD7" s="39">
        <v>9</v>
      </c>
      <c r="BE7" s="40">
        <v>10</v>
      </c>
      <c r="BF7" s="56"/>
      <c r="BG7" s="39"/>
      <c r="BH7" s="39"/>
      <c r="BI7" s="39"/>
      <c r="BJ7" s="40"/>
      <c r="BK7" s="56"/>
      <c r="BL7" s="39"/>
      <c r="BM7" s="39"/>
      <c r="BN7" s="39"/>
      <c r="BO7" s="40"/>
      <c r="BP7" s="56"/>
      <c r="BQ7" s="39"/>
      <c r="BR7" s="39"/>
      <c r="BS7" s="39"/>
      <c r="BT7" s="57"/>
      <c r="BU7" s="56"/>
      <c r="BV7" s="39"/>
      <c r="BW7" s="39"/>
      <c r="BX7" s="39"/>
      <c r="BY7" s="57"/>
      <c r="BZ7" s="56"/>
      <c r="CA7" s="39"/>
      <c r="CB7" s="39"/>
      <c r="CC7" s="39"/>
      <c r="CD7" s="57"/>
      <c r="CE7" s="18">
        <f>C7+I7+O7+U7+AA7+AG7+AM7</f>
        <v>0</v>
      </c>
      <c r="CF7" s="85">
        <f>D7+J7+P7+V7+AB7+AH7+AN7+AS7+AW7+BA7+BB7+BF7+BG7+BH7+BK7+BL7+BP7+BQ7+BU7+BV7</f>
        <v>23</v>
      </c>
      <c r="CG7" s="85">
        <f>E7+K7+Q7+W7+AC7+AI7+AO7</f>
        <v>0</v>
      </c>
      <c r="CH7" s="85">
        <f>F7+L7+R7+X7+AD7+AJ7+AP7+AT7+AX7</f>
        <v>0</v>
      </c>
      <c r="CI7" s="85">
        <f>G7+M7+S7+Y7+AE7+AK7+AQ7+AU7+BC7+BJ7+BO7+BT7+BY7</f>
        <v>12</v>
      </c>
      <c r="CJ7" s="86">
        <f>H7+N7+T7+Z7+AF7+AL7+AR7+AV7+AY7+AZ7+BD7+BE7+BI7+BN7+BS7+BX7</f>
        <v>111</v>
      </c>
      <c r="CK7" s="91">
        <f>C7+D7+E7+F7+G7+H7</f>
        <v>0</v>
      </c>
      <c r="CL7" s="92">
        <f>I7+J7+K7+L7+M7+N7</f>
        <v>9</v>
      </c>
      <c r="CM7" s="92">
        <f>O7+P7+Q7+R7+S7+T7</f>
        <v>22</v>
      </c>
      <c r="CN7" s="92">
        <f>U7+V7+W7+X7+Y7+Z7</f>
        <v>16</v>
      </c>
      <c r="CO7" s="93">
        <f>AA7+AB7+AC7+AD7+AE7+AF7</f>
        <v>15</v>
      </c>
      <c r="CP7" s="93">
        <f>AG7+AH7+AI7+AJ7+AK7+AL7</f>
        <v>16</v>
      </c>
      <c r="CQ7" s="92">
        <f>AM7+AN7+AO7+AP7+AQ7+AR7</f>
        <v>16</v>
      </c>
      <c r="CR7" s="92">
        <f>AS7+AT7+AU7+AV7</f>
        <v>13</v>
      </c>
      <c r="CS7" s="94">
        <f>AW7+AX7+AY7+AZ7</f>
        <v>20</v>
      </c>
      <c r="CT7" s="93">
        <f>BA7+BB7+BC7+BD7+BE7</f>
        <v>19</v>
      </c>
      <c r="CU7" s="93">
        <f>BF7+BG7+BH7+BI7+BJ7</f>
        <v>0</v>
      </c>
      <c r="CV7" s="93">
        <f>BK7+BL7+BM7+BN7+BO7</f>
        <v>0</v>
      </c>
      <c r="CW7" s="92">
        <f>BP7+BQ7+BR7+BS7+BT7</f>
        <v>0</v>
      </c>
      <c r="CX7" s="106">
        <f>BU7+BV7+BW7+BX7+BY7</f>
        <v>0</v>
      </c>
      <c r="CY7" s="107">
        <f>BZ7+CA7+CB7+CC7+CD7</f>
        <v>0</v>
      </c>
      <c r="CZ7" s="80">
        <f>SUM(CK7:CY7)</f>
        <v>146</v>
      </c>
    </row>
    <row r="8" spans="1:104" ht="13.5" thickBot="1">
      <c r="A8" s="16">
        <f t="shared" si="0"/>
        <v>5</v>
      </c>
      <c r="B8" s="53" t="s">
        <v>25</v>
      </c>
      <c r="C8" s="18"/>
      <c r="D8" s="19"/>
      <c r="E8" s="19"/>
      <c r="F8" s="19"/>
      <c r="G8" s="19">
        <v>3</v>
      </c>
      <c r="H8" s="20"/>
      <c r="I8" s="18"/>
      <c r="J8" s="19">
        <v>15</v>
      </c>
      <c r="K8" s="19"/>
      <c r="L8" s="19"/>
      <c r="M8" s="19"/>
      <c r="N8" s="20"/>
      <c r="O8" s="18"/>
      <c r="P8" s="19">
        <v>9</v>
      </c>
      <c r="Q8" s="19"/>
      <c r="R8" s="19"/>
      <c r="S8" s="19"/>
      <c r="T8" s="20">
        <v>6</v>
      </c>
      <c r="U8" s="18"/>
      <c r="V8" s="19"/>
      <c r="W8" s="19"/>
      <c r="X8" s="19"/>
      <c r="Y8" s="19"/>
      <c r="Z8" s="20">
        <v>4</v>
      </c>
      <c r="AA8" s="18"/>
      <c r="AB8" s="19"/>
      <c r="AC8" s="19"/>
      <c r="AD8" s="19"/>
      <c r="AE8" s="19"/>
      <c r="AF8" s="20"/>
      <c r="AG8" s="18"/>
      <c r="AH8" s="19"/>
      <c r="AI8" s="19"/>
      <c r="AJ8" s="39"/>
      <c r="AK8" s="57"/>
      <c r="AL8" s="40"/>
      <c r="AM8" s="56"/>
      <c r="AN8" s="39"/>
      <c r="AO8" s="39"/>
      <c r="AP8" s="39"/>
      <c r="AQ8" s="39">
        <v>11</v>
      </c>
      <c r="AR8" s="57"/>
      <c r="AS8" s="56"/>
      <c r="AT8" s="39"/>
      <c r="AU8" s="39">
        <v>11</v>
      </c>
      <c r="AV8" s="40">
        <v>2</v>
      </c>
      <c r="AW8" s="56"/>
      <c r="AX8" s="39"/>
      <c r="AY8" s="39">
        <v>15</v>
      </c>
      <c r="AZ8" s="40"/>
      <c r="BA8" s="56"/>
      <c r="BB8" s="39"/>
      <c r="BC8" s="39">
        <v>5</v>
      </c>
      <c r="BD8" s="39"/>
      <c r="BE8" s="40">
        <v>18</v>
      </c>
      <c r="BF8" s="56"/>
      <c r="BG8" s="39"/>
      <c r="BH8" s="39"/>
      <c r="BI8" s="39">
        <v>8</v>
      </c>
      <c r="BJ8" s="36">
        <v>12</v>
      </c>
      <c r="BK8" s="56"/>
      <c r="BL8" s="39"/>
      <c r="BM8" s="39"/>
      <c r="BN8" s="39"/>
      <c r="BO8" s="40"/>
      <c r="BP8" s="56"/>
      <c r="BQ8" s="39"/>
      <c r="BR8" s="39"/>
      <c r="BS8" s="39">
        <v>8</v>
      </c>
      <c r="BT8" s="57"/>
      <c r="BU8" s="56"/>
      <c r="BV8" s="39"/>
      <c r="BW8" s="39"/>
      <c r="BX8" s="39"/>
      <c r="BY8" s="57"/>
      <c r="BZ8" s="56"/>
      <c r="CA8" s="39"/>
      <c r="CB8" s="39"/>
      <c r="CC8" s="39"/>
      <c r="CD8" s="57"/>
      <c r="CE8" s="18">
        <f>C8+I8+O8+U8+AA8+AG8+AM8</f>
        <v>0</v>
      </c>
      <c r="CF8" s="85">
        <f>D8+J8+P8+V8+AB8+AH8+AN8+AS8+AW8+BA8+BB8+BF8+BG8+BH8+BK8+BL8+BP8+BQ8+BU8+BV8</f>
        <v>24</v>
      </c>
      <c r="CG8" s="85">
        <f>E8+K8+Q8+W8+AC8+AI8+AO8</f>
        <v>0</v>
      </c>
      <c r="CH8" s="85">
        <f>F8+L8+R8+X8+AD8+AJ8+AP8+AT8+AX8</f>
        <v>0</v>
      </c>
      <c r="CI8" s="85">
        <f>G8+M8+S8+Y8+AE8+AK8+AQ8+AU8+BC8+BJ8+BO8+BT8+BY8</f>
        <v>42</v>
      </c>
      <c r="CJ8" s="86">
        <f>H8+N8+T8+Z8+AF8+AL8+AR8+AV8+AY8+AZ8+BD8+BE8+BI8+BN8+BS8+BX8</f>
        <v>61</v>
      </c>
      <c r="CK8" s="91">
        <f>C8+D8+E8+F8+G8+H8</f>
        <v>3</v>
      </c>
      <c r="CL8" s="92">
        <f>I8+J8+K8+L8+M8+N8</f>
        <v>15</v>
      </c>
      <c r="CM8" s="92">
        <f>O8+P8+Q8+R8+S8+T8</f>
        <v>15</v>
      </c>
      <c r="CN8" s="92">
        <f>U8+V8+W8+X8+Y8+Z8</f>
        <v>4</v>
      </c>
      <c r="CO8" s="93">
        <f>AA8+AB8+AC8+AD8+AE8+AF8</f>
        <v>0</v>
      </c>
      <c r="CP8" s="93">
        <f>AG8+AH8+AI8+AJ8+AK8+AL8</f>
        <v>0</v>
      </c>
      <c r="CQ8" s="92">
        <f>AM8+AN8+AO8+AP8+AQ8+AR8</f>
        <v>11</v>
      </c>
      <c r="CR8" s="92">
        <f>AS8+AT8+AU8+AV8</f>
        <v>13</v>
      </c>
      <c r="CS8" s="94">
        <f>AW8+AX8+AY8+AZ8</f>
        <v>15</v>
      </c>
      <c r="CT8" s="93">
        <f>BA8+BB8+BC8+BD8+BE8</f>
        <v>23</v>
      </c>
      <c r="CU8" s="93">
        <f>BF8+BG8+BH8+BI8+BJ8</f>
        <v>20</v>
      </c>
      <c r="CV8" s="93">
        <f>BK8+BL8+BM8+BN8+BO8</f>
        <v>0</v>
      </c>
      <c r="CW8" s="92">
        <f>BP8+BQ8+BR8+BS8+BT8</f>
        <v>8</v>
      </c>
      <c r="CX8" s="106">
        <f>BU8+BV8+BW8+BX8+BY8</f>
        <v>0</v>
      </c>
      <c r="CY8" s="107">
        <f>BZ8+CA8+CB8+CC8+CD8</f>
        <v>0</v>
      </c>
      <c r="CZ8" s="80">
        <f>SUM(CK8:CY8)</f>
        <v>127</v>
      </c>
    </row>
    <row r="9" spans="1:104" ht="13.5" thickBot="1">
      <c r="A9" s="16">
        <f t="shared" si="0"/>
        <v>6</v>
      </c>
      <c r="B9" s="30" t="s">
        <v>93</v>
      </c>
      <c r="C9" s="18"/>
      <c r="D9" s="19"/>
      <c r="E9" s="19"/>
      <c r="F9" s="19"/>
      <c r="G9" s="19"/>
      <c r="H9" s="20"/>
      <c r="I9" s="18"/>
      <c r="J9" s="19"/>
      <c r="K9" s="19"/>
      <c r="L9" s="19"/>
      <c r="M9" s="19"/>
      <c r="N9" s="20"/>
      <c r="O9" s="18"/>
      <c r="P9" s="19"/>
      <c r="Q9" s="19"/>
      <c r="R9" s="19"/>
      <c r="S9" s="19"/>
      <c r="T9" s="20"/>
      <c r="U9" s="18"/>
      <c r="V9" s="19"/>
      <c r="W9" s="19"/>
      <c r="X9" s="19"/>
      <c r="Y9" s="19"/>
      <c r="Z9" s="20"/>
      <c r="AA9" s="18"/>
      <c r="AB9" s="19"/>
      <c r="AC9" s="19"/>
      <c r="AD9" s="19"/>
      <c r="AE9" s="19"/>
      <c r="AF9" s="20"/>
      <c r="AG9" s="18"/>
      <c r="AH9" s="19"/>
      <c r="AI9" s="19"/>
      <c r="AJ9" s="19"/>
      <c r="AK9" s="22"/>
      <c r="AL9" s="20"/>
      <c r="AM9" s="56"/>
      <c r="AN9" s="39"/>
      <c r="AO9" s="39"/>
      <c r="AP9" s="39"/>
      <c r="AQ9" s="39"/>
      <c r="AR9" s="57"/>
      <c r="AS9" s="56"/>
      <c r="AT9" s="39"/>
      <c r="AU9" s="39"/>
      <c r="AV9" s="40">
        <v>15</v>
      </c>
      <c r="AW9" s="56"/>
      <c r="AX9" s="39"/>
      <c r="AY9" s="39">
        <v>20</v>
      </c>
      <c r="AZ9" s="40"/>
      <c r="BA9" s="56"/>
      <c r="BB9" s="39"/>
      <c r="BC9" s="39"/>
      <c r="BD9" s="39">
        <v>18</v>
      </c>
      <c r="BE9" s="40"/>
      <c r="BF9" s="56"/>
      <c r="BG9" s="39"/>
      <c r="BH9" s="39"/>
      <c r="BI9" s="39">
        <v>17</v>
      </c>
      <c r="BJ9" s="40"/>
      <c r="BK9" s="56"/>
      <c r="BL9" s="39"/>
      <c r="BM9" s="39"/>
      <c r="BN9" s="39">
        <v>16</v>
      </c>
      <c r="BO9" s="40"/>
      <c r="BP9" s="56"/>
      <c r="BQ9" s="39"/>
      <c r="BR9" s="39"/>
      <c r="BS9" s="39"/>
      <c r="BT9" s="57"/>
      <c r="BU9" s="56"/>
      <c r="BV9" s="39"/>
      <c r="BW9" s="39"/>
      <c r="BX9" s="39">
        <v>15</v>
      </c>
      <c r="BY9" s="57"/>
      <c r="BZ9" s="56"/>
      <c r="CA9" s="39"/>
      <c r="CB9" s="39"/>
      <c r="CC9" s="39">
        <v>8</v>
      </c>
      <c r="CD9" s="57"/>
      <c r="CE9" s="18">
        <f>C9+I9+O9+U9+AA9+AG9+AM9</f>
        <v>0</v>
      </c>
      <c r="CF9" s="85">
        <f>D9+J9+P9+V9+AB9+AH9+AN9+AS9+AW9+BA9+BB9+BF9+BG9+BH9+BK9+BL9+BP9+BQ9+BU9+BV9</f>
        <v>0</v>
      </c>
      <c r="CG9" s="85">
        <f>E9+K9+Q9+W9+AC9+AI9+AO9</f>
        <v>0</v>
      </c>
      <c r="CH9" s="85">
        <f>F9+L9+R9+X9+AD9+AJ9+AP9+AT9+AX9</f>
        <v>0</v>
      </c>
      <c r="CI9" s="85">
        <f>G9+M9+S9+Y9+AE9+AK9+AQ9+AU9+BC9+BJ9+BO9+BT9+BY9</f>
        <v>0</v>
      </c>
      <c r="CJ9" s="86">
        <f>H9+N9+T9+Z9+AF9+AL9+AR9+AV9+AY9+AZ9+BD9+BE9+BI9+BN9+BS9+BX9</f>
        <v>101</v>
      </c>
      <c r="CK9" s="91">
        <f>C9+D9+E9+F9+G9+H9</f>
        <v>0</v>
      </c>
      <c r="CL9" s="92">
        <f>I9+J9+K9+L9+M9+N9</f>
        <v>0</v>
      </c>
      <c r="CM9" s="92">
        <f>O9+P9+Q9+R9+S9+T9</f>
        <v>0</v>
      </c>
      <c r="CN9" s="92">
        <f>U9+V9+W9+X9+Y9+Z9</f>
        <v>0</v>
      </c>
      <c r="CO9" s="93">
        <f>AA9+AB9+AC9+AD9+AE9+AF9</f>
        <v>0</v>
      </c>
      <c r="CP9" s="93">
        <f>AG9+AH9+AI9+AJ9+AK9+AL9</f>
        <v>0</v>
      </c>
      <c r="CQ9" s="92">
        <f>AM9+AN9+AO9+AP9+AQ9+AR9</f>
        <v>0</v>
      </c>
      <c r="CR9" s="92">
        <f>AS9+AT9+AU9+AV9</f>
        <v>15</v>
      </c>
      <c r="CS9" s="94">
        <f>AW9+AX9+AY9+AZ9</f>
        <v>20</v>
      </c>
      <c r="CT9" s="93">
        <f>BA9+BB9+BC9+BD9+BE9</f>
        <v>18</v>
      </c>
      <c r="CU9" s="93">
        <f>BF9+BG9+BH9+BI9+BJ9</f>
        <v>17</v>
      </c>
      <c r="CV9" s="93">
        <f>BK9+BL9+BM9+BN9+BO9</f>
        <v>16</v>
      </c>
      <c r="CW9" s="92">
        <f>BP9+BQ9+BR9+BS9+BT9</f>
        <v>0</v>
      </c>
      <c r="CX9" s="106">
        <f>BU9+BV9+BW9+BX9+BY9</f>
        <v>15</v>
      </c>
      <c r="CY9" s="107">
        <f>BZ9+CA9+CB9+CC9+CD9</f>
        <v>8</v>
      </c>
      <c r="CZ9" s="80">
        <f>SUM(CK9:CY9)</f>
        <v>109</v>
      </c>
    </row>
    <row r="10" spans="1:104" ht="13.5" thickBot="1">
      <c r="A10" s="16">
        <f t="shared" si="0"/>
        <v>7</v>
      </c>
      <c r="B10" s="53" t="s">
        <v>94</v>
      </c>
      <c r="C10" s="18"/>
      <c r="D10" s="19"/>
      <c r="E10" s="19"/>
      <c r="F10" s="19"/>
      <c r="G10" s="19"/>
      <c r="H10" s="20"/>
      <c r="I10" s="18"/>
      <c r="J10" s="19"/>
      <c r="K10" s="19"/>
      <c r="L10" s="19"/>
      <c r="M10" s="19"/>
      <c r="N10" s="20"/>
      <c r="O10" s="18"/>
      <c r="P10" s="19"/>
      <c r="Q10" s="19"/>
      <c r="R10" s="19"/>
      <c r="S10" s="19"/>
      <c r="T10" s="20"/>
      <c r="U10" s="18"/>
      <c r="V10" s="19"/>
      <c r="W10" s="19"/>
      <c r="X10" s="19"/>
      <c r="Y10" s="19"/>
      <c r="Z10" s="20"/>
      <c r="AA10" s="18"/>
      <c r="AB10" s="19"/>
      <c r="AC10" s="19"/>
      <c r="AD10" s="19"/>
      <c r="AE10" s="19"/>
      <c r="AF10" s="20"/>
      <c r="AG10" s="18"/>
      <c r="AH10" s="19"/>
      <c r="AI10" s="19"/>
      <c r="AJ10" s="19"/>
      <c r="AK10" s="22"/>
      <c r="AL10" s="20"/>
      <c r="AM10" s="56"/>
      <c r="AN10" s="39"/>
      <c r="AO10" s="39"/>
      <c r="AP10" s="39"/>
      <c r="AQ10" s="39"/>
      <c r="AR10" s="57"/>
      <c r="AS10" s="56"/>
      <c r="AT10" s="39"/>
      <c r="AU10" s="39"/>
      <c r="AV10" s="36">
        <v>16</v>
      </c>
      <c r="AW10" s="56"/>
      <c r="AX10" s="39"/>
      <c r="AY10" s="32">
        <v>21</v>
      </c>
      <c r="AZ10" s="40"/>
      <c r="BA10" s="56"/>
      <c r="BB10" s="39"/>
      <c r="BC10" s="39"/>
      <c r="BD10" s="32">
        <v>19</v>
      </c>
      <c r="BE10" s="40"/>
      <c r="BF10" s="56"/>
      <c r="BG10" s="39"/>
      <c r="BH10" s="39"/>
      <c r="BI10" s="32">
        <v>18</v>
      </c>
      <c r="BJ10" s="40"/>
      <c r="BK10" s="56"/>
      <c r="BL10" s="39"/>
      <c r="BM10" s="39"/>
      <c r="BN10" s="39">
        <v>17</v>
      </c>
      <c r="BO10" s="40"/>
      <c r="BP10" s="56"/>
      <c r="BQ10" s="39"/>
      <c r="BR10" s="39"/>
      <c r="BS10" s="39">
        <v>8</v>
      </c>
      <c r="BT10" s="57"/>
      <c r="BU10" s="56"/>
      <c r="BV10" s="39"/>
      <c r="BW10" s="39"/>
      <c r="BX10" s="39"/>
      <c r="BY10" s="57"/>
      <c r="BZ10" s="56"/>
      <c r="CA10" s="39"/>
      <c r="CB10" s="39"/>
      <c r="CC10" s="39"/>
      <c r="CD10" s="57"/>
      <c r="CE10" s="18">
        <f>C10+I10+O10+U10+AA10+AG10+AM10</f>
        <v>0</v>
      </c>
      <c r="CF10" s="85">
        <f>D10+J10+P10+V10+AB10+AH10+AN10+AS10+AW10+BA10+BB10+BF10+BG10+BH10+BK10+BL10+BP10+BQ10+BU10+BV10</f>
        <v>0</v>
      </c>
      <c r="CG10" s="85">
        <f>E10+K10+Q10+W10+AC10+AI10+AO10</f>
        <v>0</v>
      </c>
      <c r="CH10" s="85">
        <f>F10+L10+R10+X10+AD10+AJ10+AP10+AT10+AX10</f>
        <v>0</v>
      </c>
      <c r="CI10" s="85">
        <f>G10+M10+S10+Y10+AE10+AK10+AQ10+AU10+BC10+BJ10+BO10+BT10+BY10</f>
        <v>0</v>
      </c>
      <c r="CJ10" s="86">
        <f>H10+N10+T10+Z10+AF10+AL10+AR10+AV10+AY10+AZ10+BD10+BE10+BI10+BN10+BS10+BX10</f>
        <v>99</v>
      </c>
      <c r="CK10" s="91">
        <f>C10+D10+E10+F10+G10+H10</f>
        <v>0</v>
      </c>
      <c r="CL10" s="92">
        <f>I10+J10+K10+L10+M10+N10</f>
        <v>0</v>
      </c>
      <c r="CM10" s="92">
        <f>O10+P10+Q10+R10+S10+T10</f>
        <v>0</v>
      </c>
      <c r="CN10" s="92">
        <f>U10+V10+W10+X10+Y10+Z10</f>
        <v>0</v>
      </c>
      <c r="CO10" s="93">
        <f>AA10+AB10+AC10+AD10+AE10+AF10</f>
        <v>0</v>
      </c>
      <c r="CP10" s="93">
        <f>AG10+AH10+AI10+AJ10+AK10+AL10</f>
        <v>0</v>
      </c>
      <c r="CQ10" s="92">
        <f>AM10+AN10+AO10+AP10+AQ10+AR10</f>
        <v>0</v>
      </c>
      <c r="CR10" s="92">
        <f>AS10+AT10+AU10+AV10</f>
        <v>16</v>
      </c>
      <c r="CS10" s="94">
        <f>AW10+AX10+AY10+AZ10</f>
        <v>21</v>
      </c>
      <c r="CT10" s="93">
        <f>BA10+BB10+BC10+BD10+BE10</f>
        <v>19</v>
      </c>
      <c r="CU10" s="93">
        <f>BF10+BG10+BH10+BI10+BJ10</f>
        <v>18</v>
      </c>
      <c r="CV10" s="93">
        <f>BK10+BL10+BM10+BN10+BO10</f>
        <v>17</v>
      </c>
      <c r="CW10" s="92">
        <f>BP10+BQ10+BR10+BS10+BT10</f>
        <v>8</v>
      </c>
      <c r="CX10" s="106">
        <f>BU10+BV10+BW10+BX10+BY10</f>
        <v>0</v>
      </c>
      <c r="CY10" s="107">
        <f>BZ10+CA10+CB10+CC10+CD10</f>
        <v>0</v>
      </c>
      <c r="CZ10" s="80">
        <f>SUM(CK10:CY10)</f>
        <v>99</v>
      </c>
    </row>
    <row r="11" spans="1:104" ht="13.5" thickBot="1">
      <c r="A11" s="16">
        <f t="shared" si="0"/>
        <v>8</v>
      </c>
      <c r="B11" s="68" t="s">
        <v>74</v>
      </c>
      <c r="C11" s="18"/>
      <c r="D11" s="19"/>
      <c r="E11" s="19"/>
      <c r="F11" s="19"/>
      <c r="G11" s="19"/>
      <c r="H11" s="20"/>
      <c r="I11" s="18"/>
      <c r="J11" s="19"/>
      <c r="K11" s="19"/>
      <c r="L11" s="19"/>
      <c r="M11" s="19"/>
      <c r="N11" s="20"/>
      <c r="O11" s="18"/>
      <c r="P11" s="19"/>
      <c r="Q11" s="19"/>
      <c r="R11" s="19"/>
      <c r="S11" s="19"/>
      <c r="T11" s="20"/>
      <c r="U11" s="18"/>
      <c r="V11" s="19"/>
      <c r="W11" s="19"/>
      <c r="X11" s="19"/>
      <c r="Y11" s="19"/>
      <c r="Z11" s="20"/>
      <c r="AA11" s="18"/>
      <c r="AB11" s="32">
        <v>14</v>
      </c>
      <c r="AC11" s="19"/>
      <c r="AD11" s="19"/>
      <c r="AE11" s="19"/>
      <c r="AF11" s="20"/>
      <c r="AG11" s="18"/>
      <c r="AH11" s="39">
        <v>13</v>
      </c>
      <c r="AI11" s="19"/>
      <c r="AJ11" s="39"/>
      <c r="AK11" s="57"/>
      <c r="AL11" s="40"/>
      <c r="AM11" s="56"/>
      <c r="AN11" s="39">
        <v>11</v>
      </c>
      <c r="AO11" s="39"/>
      <c r="AP11" s="39"/>
      <c r="AQ11" s="39"/>
      <c r="AR11" s="57">
        <v>5</v>
      </c>
      <c r="AS11" s="34">
        <v>15</v>
      </c>
      <c r="AT11" s="39"/>
      <c r="AU11" s="39">
        <v>6</v>
      </c>
      <c r="AV11" s="40"/>
      <c r="AW11" s="56"/>
      <c r="AX11" s="39"/>
      <c r="AY11" s="39">
        <v>20</v>
      </c>
      <c r="AZ11" s="40"/>
      <c r="BA11" s="56"/>
      <c r="BB11" s="39"/>
      <c r="BC11" s="39"/>
      <c r="BD11" s="39">
        <v>10</v>
      </c>
      <c r="BE11" s="40"/>
      <c r="BF11" s="56"/>
      <c r="BG11" s="39"/>
      <c r="BH11" s="39"/>
      <c r="BI11" s="39"/>
      <c r="BJ11" s="40"/>
      <c r="BK11" s="56"/>
      <c r="BL11" s="39"/>
      <c r="BM11" s="39"/>
      <c r="BN11" s="39"/>
      <c r="BO11" s="40"/>
      <c r="BP11" s="56"/>
      <c r="BQ11" s="39"/>
      <c r="BR11" s="39"/>
      <c r="BS11" s="39"/>
      <c r="BT11" s="57"/>
      <c r="BU11" s="56"/>
      <c r="BV11" s="39"/>
      <c r="BW11" s="39"/>
      <c r="BX11" s="39"/>
      <c r="BY11" s="57"/>
      <c r="BZ11" s="56"/>
      <c r="CA11" s="39"/>
      <c r="CB11" s="39"/>
      <c r="CC11" s="39"/>
      <c r="CD11" s="57"/>
      <c r="CE11" s="18">
        <f>C11+I11+O11+U11+AA11+AG11+AM11</f>
        <v>0</v>
      </c>
      <c r="CF11" s="85">
        <f>D11+J11+P11+V11+AB11+AH11+AN11+AS11+AW11+BA11+BB11+BF11+BG11+BH11+BK11+BL11+BP11+BQ11+BU11+BV11</f>
        <v>53</v>
      </c>
      <c r="CG11" s="85">
        <f>E11+K11+Q11+W11+AC11+AI11+AO11</f>
        <v>0</v>
      </c>
      <c r="CH11" s="85">
        <f>F11+L11+R11+X11+AD11+AJ11+AP11+AT11+AX11</f>
        <v>0</v>
      </c>
      <c r="CI11" s="85">
        <f>G11+M11+S11+Y11+AE11+AK11+AQ11+AU11+BC11+BJ11+BO11+BT11+BY11</f>
        <v>6</v>
      </c>
      <c r="CJ11" s="86">
        <f>H11+N11+T11+Z11+AF11+AL11+AR11+AV11+AY11+AZ11+BD11+BE11+BI11+BN11+BS11+BX11</f>
        <v>35</v>
      </c>
      <c r="CK11" s="91">
        <f>C11+D11+E11+F11+G11+H11</f>
        <v>0</v>
      </c>
      <c r="CL11" s="92">
        <f>I11+J11+K11+L11+M11+N11</f>
        <v>0</v>
      </c>
      <c r="CM11" s="92">
        <f>O11+P11+Q11+R11+S11+T11</f>
        <v>0</v>
      </c>
      <c r="CN11" s="92">
        <f>U11+V11+W11+X11+Y11+Z11</f>
        <v>0</v>
      </c>
      <c r="CO11" s="93">
        <f>AA11+AB11+AC11+AD11+AE11+AF11</f>
        <v>14</v>
      </c>
      <c r="CP11" s="93">
        <f>AG11+AH11+AI11+AJ11+AK11+AL11</f>
        <v>13</v>
      </c>
      <c r="CQ11" s="92">
        <f>AM11+AN11+AO11+AP11+AQ11+AR11</f>
        <v>16</v>
      </c>
      <c r="CR11" s="92">
        <f>AS11+AT11+AU11+AV11</f>
        <v>21</v>
      </c>
      <c r="CS11" s="94">
        <f>AW11+AX11+AY11+AZ11</f>
        <v>20</v>
      </c>
      <c r="CT11" s="93">
        <f>BA11+BB11+BC11+BD11+BE11</f>
        <v>10</v>
      </c>
      <c r="CU11" s="93">
        <f>BF11+BG11+BH11+BI11+BJ11</f>
        <v>0</v>
      </c>
      <c r="CV11" s="93">
        <f>BK11+BL11+BM11+BN11+BO11</f>
        <v>0</v>
      </c>
      <c r="CW11" s="92">
        <f>BP11+BQ11+BR11+BS11+BT11</f>
        <v>0</v>
      </c>
      <c r="CX11" s="106">
        <f>BU11+BV11+BW11+BX11+BY11</f>
        <v>0</v>
      </c>
      <c r="CY11" s="107">
        <f>BZ11+CA11+CB11+CC11+CD11</f>
        <v>0</v>
      </c>
      <c r="CZ11" s="80">
        <f>SUM(CK11:CY11)</f>
        <v>94</v>
      </c>
    </row>
    <row r="12" spans="1:104" ht="13.5" thickBot="1">
      <c r="A12" s="16"/>
      <c r="B12" s="53" t="s">
        <v>10</v>
      </c>
      <c r="C12" s="18">
        <v>16</v>
      </c>
      <c r="D12" s="19"/>
      <c r="E12" s="19"/>
      <c r="F12" s="19"/>
      <c r="G12" s="19"/>
      <c r="H12" s="20"/>
      <c r="I12" s="18"/>
      <c r="J12" s="19"/>
      <c r="K12" s="19"/>
      <c r="L12" s="19"/>
      <c r="M12" s="19"/>
      <c r="N12" s="20"/>
      <c r="O12" s="18"/>
      <c r="P12" s="19"/>
      <c r="Q12" s="19"/>
      <c r="R12" s="19"/>
      <c r="S12" s="19"/>
      <c r="T12" s="20"/>
      <c r="U12" s="18"/>
      <c r="V12" s="32">
        <v>12</v>
      </c>
      <c r="W12" s="19"/>
      <c r="X12" s="19"/>
      <c r="Y12" s="19"/>
      <c r="Z12" s="20"/>
      <c r="AA12" s="18"/>
      <c r="AB12" s="19">
        <v>13</v>
      </c>
      <c r="AC12" s="19"/>
      <c r="AD12" s="19"/>
      <c r="AE12" s="19"/>
      <c r="AF12" s="20"/>
      <c r="AG12" s="18"/>
      <c r="AH12" s="32">
        <v>14</v>
      </c>
      <c r="AI12" s="19"/>
      <c r="AJ12" s="39"/>
      <c r="AK12" s="57"/>
      <c r="AL12" s="40"/>
      <c r="AM12" s="56"/>
      <c r="AN12" s="32">
        <v>12</v>
      </c>
      <c r="AO12" s="39"/>
      <c r="AP12" s="39"/>
      <c r="AQ12" s="39"/>
      <c r="AR12" s="57">
        <v>1</v>
      </c>
      <c r="AS12" s="34">
        <v>14</v>
      </c>
      <c r="AT12" s="39"/>
      <c r="AU12" s="39">
        <v>1</v>
      </c>
      <c r="AV12" s="40"/>
      <c r="AW12" s="56"/>
      <c r="AX12" s="39"/>
      <c r="AY12" s="39"/>
      <c r="AZ12" s="40">
        <v>2</v>
      </c>
      <c r="BA12" s="56"/>
      <c r="BB12" s="39"/>
      <c r="BC12" s="39"/>
      <c r="BD12" s="39"/>
      <c r="BE12" s="40"/>
      <c r="BF12" s="56"/>
      <c r="BG12" s="39"/>
      <c r="BH12" s="39"/>
      <c r="BI12" s="39"/>
      <c r="BJ12" s="40">
        <v>3</v>
      </c>
      <c r="BK12" s="56"/>
      <c r="BL12" s="39"/>
      <c r="BM12" s="39"/>
      <c r="BN12" s="39">
        <v>1</v>
      </c>
      <c r="BO12" s="40">
        <v>2</v>
      </c>
      <c r="BP12" s="56"/>
      <c r="BQ12" s="39"/>
      <c r="BR12" s="39"/>
      <c r="BS12" s="39">
        <v>1</v>
      </c>
      <c r="BT12" s="57">
        <v>1</v>
      </c>
      <c r="BU12" s="56"/>
      <c r="BV12" s="39"/>
      <c r="BW12" s="39"/>
      <c r="BX12" s="39"/>
      <c r="BY12" s="57">
        <v>1</v>
      </c>
      <c r="BZ12" s="56"/>
      <c r="CA12" s="39"/>
      <c r="CB12" s="39"/>
      <c r="CC12" s="39"/>
      <c r="CD12" s="57"/>
      <c r="CE12" s="18">
        <f>C12+I12+O12+U12+AA12+AG12+AM12</f>
        <v>16</v>
      </c>
      <c r="CF12" s="85">
        <f>D12+J12+P12+V12+AB12+AH12+AN12+AS12+AW12+BA12+BB12+BF12+BG12+BH12+BK12+BL12+BP12+BQ12+BU12+BV12</f>
        <v>65</v>
      </c>
      <c r="CG12" s="85">
        <f>E12+K12+Q12+W12+AC12+AI12+AO12</f>
        <v>0</v>
      </c>
      <c r="CH12" s="85">
        <f>F12+L12+R12+X12+AD12+AJ12+AP12+AT12+AX12</f>
        <v>0</v>
      </c>
      <c r="CI12" s="85">
        <f>G12+M12+S12+Y12+AE12+AK12+AQ12+AU12+BC12+BJ12+BO12+BT12+BY12</f>
        <v>8</v>
      </c>
      <c r="CJ12" s="86">
        <f>H12+N12+T12+Z12+AF12+AL12+AR12+AV12+AY12+AZ12+BD12+BE12+BI12+BN12+BS12+BX12</f>
        <v>5</v>
      </c>
      <c r="CK12" s="91">
        <f>C12+D12+E12+F12+G12+H12</f>
        <v>16</v>
      </c>
      <c r="CL12" s="92">
        <f>I12+J12+K12+L12+M12+N12</f>
        <v>0</v>
      </c>
      <c r="CM12" s="92">
        <f>O12+P12+Q12+R12+S12+T12</f>
        <v>0</v>
      </c>
      <c r="CN12" s="92">
        <f>U12+V12+W12+X12+Y12+Z12</f>
        <v>12</v>
      </c>
      <c r="CO12" s="93">
        <f>AA12+AB12+AC12+AD12+AE12+AF12</f>
        <v>13</v>
      </c>
      <c r="CP12" s="93">
        <f>AG12+AH12+AI12+AJ12+AK12+AL12</f>
        <v>14</v>
      </c>
      <c r="CQ12" s="92">
        <f>AM12+AN12+AO12+AP12+AQ12+AR12</f>
        <v>13</v>
      </c>
      <c r="CR12" s="92">
        <f>AS12+AT12+AU12+AV12</f>
        <v>15</v>
      </c>
      <c r="CS12" s="94">
        <f>AW12+AX12+AY12+AZ12</f>
        <v>2</v>
      </c>
      <c r="CT12" s="93">
        <f>BA12+BB12+BC12+BD12+BE12</f>
        <v>0</v>
      </c>
      <c r="CU12" s="93">
        <f>BF12+BG12+BH12+BI12+BJ12</f>
        <v>3</v>
      </c>
      <c r="CV12" s="93">
        <f>BK12+BL12+BM12+BN12+BO12</f>
        <v>3</v>
      </c>
      <c r="CW12" s="92">
        <f>BP12+BQ12+BR12+BS12+BT12</f>
        <v>2</v>
      </c>
      <c r="CX12" s="106">
        <f>BU12+BV12+BW12+BX12+BY12</f>
        <v>1</v>
      </c>
      <c r="CY12" s="107">
        <f>BZ12+CA12+CB12+CC12+CD12</f>
        <v>0</v>
      </c>
      <c r="CZ12" s="80">
        <f>SUM(CK12:CY12)</f>
        <v>94</v>
      </c>
    </row>
    <row r="13" spans="1:104" ht="13.5" thickBot="1">
      <c r="A13" s="16"/>
      <c r="B13" s="30" t="s">
        <v>100</v>
      </c>
      <c r="C13" s="18"/>
      <c r="D13" s="19"/>
      <c r="E13" s="19"/>
      <c r="F13" s="19"/>
      <c r="G13" s="19"/>
      <c r="H13" s="20"/>
      <c r="I13" s="18"/>
      <c r="J13" s="19"/>
      <c r="K13" s="19"/>
      <c r="L13" s="19"/>
      <c r="M13" s="19"/>
      <c r="N13" s="20"/>
      <c r="O13" s="18"/>
      <c r="P13" s="19"/>
      <c r="Q13" s="19"/>
      <c r="R13" s="19"/>
      <c r="S13" s="19"/>
      <c r="T13" s="20"/>
      <c r="U13" s="18"/>
      <c r="V13" s="19"/>
      <c r="W13" s="19"/>
      <c r="X13" s="19"/>
      <c r="Y13" s="19"/>
      <c r="Z13" s="20"/>
      <c r="AA13" s="18"/>
      <c r="AB13" s="19"/>
      <c r="AC13" s="19"/>
      <c r="AD13" s="19"/>
      <c r="AE13" s="19"/>
      <c r="AF13" s="20"/>
      <c r="AG13" s="18"/>
      <c r="AH13" s="19"/>
      <c r="AI13" s="19"/>
      <c r="AJ13" s="19"/>
      <c r="AK13" s="22"/>
      <c r="AL13" s="20"/>
      <c r="AM13" s="56"/>
      <c r="AN13" s="39"/>
      <c r="AO13" s="39"/>
      <c r="AP13" s="39"/>
      <c r="AQ13" s="39"/>
      <c r="AR13" s="57"/>
      <c r="AS13" s="56"/>
      <c r="AT13" s="39"/>
      <c r="AU13" s="39"/>
      <c r="AV13" s="40"/>
      <c r="AW13" s="56">
        <v>9</v>
      </c>
      <c r="AX13" s="39"/>
      <c r="AY13" s="39"/>
      <c r="AZ13" s="40"/>
      <c r="BA13" s="56">
        <v>11</v>
      </c>
      <c r="BB13" s="39"/>
      <c r="BC13" s="39"/>
      <c r="BD13" s="39"/>
      <c r="BE13" s="40"/>
      <c r="BF13" s="56">
        <v>14</v>
      </c>
      <c r="BG13" s="39"/>
      <c r="BH13" s="39"/>
      <c r="BI13" s="39"/>
      <c r="BJ13" s="40"/>
      <c r="BK13" s="56">
        <v>15</v>
      </c>
      <c r="BL13" s="39"/>
      <c r="BM13" s="39"/>
      <c r="BN13" s="39"/>
      <c r="BO13" s="40"/>
      <c r="BP13" s="56">
        <v>14</v>
      </c>
      <c r="BQ13" s="39"/>
      <c r="BR13" s="39"/>
      <c r="BS13" s="39">
        <v>8</v>
      </c>
      <c r="BT13" s="57"/>
      <c r="BU13" s="56">
        <v>13</v>
      </c>
      <c r="BV13" s="39"/>
      <c r="BW13" s="39"/>
      <c r="BX13" s="39">
        <v>7</v>
      </c>
      <c r="BY13" s="57"/>
      <c r="BZ13" s="56"/>
      <c r="CA13" s="39"/>
      <c r="CB13" s="39"/>
      <c r="CC13" s="39">
        <v>3</v>
      </c>
      <c r="CD13" s="57"/>
      <c r="CE13" s="18">
        <f>C13+I13+O13+U13+AA13+AG13+AM13</f>
        <v>0</v>
      </c>
      <c r="CF13" s="85">
        <f>D13+J13+P13+V13+AB13+AH13+AN13+AS13+AW13+BA13+BB13+BF13+BG13+BH13+BK13+BL13+BP13+BQ13+BU13+BV13</f>
        <v>76</v>
      </c>
      <c r="CG13" s="85">
        <f>E13+K13+Q13+W13+AC13+AI13+AO13</f>
        <v>0</v>
      </c>
      <c r="CH13" s="85">
        <f>F13+L13+R13+X13+AD13+AJ13+AP13+AT13+AX13</f>
        <v>0</v>
      </c>
      <c r="CI13" s="85">
        <f>G13+M13+S13+Y13+AE13+AK13+AQ13+AU13+BC13+BJ13+BO13+BT13+BY13</f>
        <v>0</v>
      </c>
      <c r="CJ13" s="86">
        <f>H13+N13+T13+Z13+AF13+AL13+AR13+AV13+AY13+AZ13+BD13+BE13+BI13+BN13+BS13+BX13</f>
        <v>15</v>
      </c>
      <c r="CK13" s="91">
        <f>C13+D13+E13+F13+G13+H13</f>
        <v>0</v>
      </c>
      <c r="CL13" s="92">
        <f>I13+J13+K13+L13+M13+N13</f>
        <v>0</v>
      </c>
      <c r="CM13" s="92">
        <f>O13+P13+Q13+R13+S13+T13</f>
        <v>0</v>
      </c>
      <c r="CN13" s="92">
        <f>U13+V13+W13+X13+Y13+Z13</f>
        <v>0</v>
      </c>
      <c r="CO13" s="93">
        <f>AA13+AB13+AC13+AD13+AE13+AF13</f>
        <v>0</v>
      </c>
      <c r="CP13" s="93">
        <f>AG13+AH13+AI13+AJ13+AK13+AL13</f>
        <v>0</v>
      </c>
      <c r="CQ13" s="92">
        <f>AM13+AN13+AO13+AP13+AQ13+AR13</f>
        <v>0</v>
      </c>
      <c r="CR13" s="92">
        <f>AS13+AT13+AU13+AV13</f>
        <v>0</v>
      </c>
      <c r="CS13" s="94">
        <f>AW13+AX13+AY13+AZ13</f>
        <v>9</v>
      </c>
      <c r="CT13" s="93">
        <f>BA13+BB13+BC13+BD13+BE13</f>
        <v>11</v>
      </c>
      <c r="CU13" s="93">
        <f>BF13+BG13+BH13+BI13+BJ13</f>
        <v>14</v>
      </c>
      <c r="CV13" s="93">
        <f>BK13+BL13+BM13+BN13+BO13</f>
        <v>15</v>
      </c>
      <c r="CW13" s="92">
        <f>BP13+BQ13+BR13+BS13+BT13</f>
        <v>22</v>
      </c>
      <c r="CX13" s="106">
        <f>BU13+BV13+BW13+BX13+BY13</f>
        <v>20</v>
      </c>
      <c r="CY13" s="107">
        <f>BZ13+CA13+CB13+CC13+CD13</f>
        <v>3</v>
      </c>
      <c r="CZ13" s="80">
        <f>SUM(CK13:CY13)</f>
        <v>94</v>
      </c>
    </row>
    <row r="14" spans="1:104" ht="13.5" thickBot="1">
      <c r="A14" s="16">
        <v>11</v>
      </c>
      <c r="B14" s="68" t="s">
        <v>52</v>
      </c>
      <c r="C14" s="18"/>
      <c r="D14" s="19"/>
      <c r="E14" s="19"/>
      <c r="F14" s="19"/>
      <c r="G14" s="19"/>
      <c r="H14" s="20"/>
      <c r="I14" s="18"/>
      <c r="J14" s="19"/>
      <c r="K14" s="19"/>
      <c r="L14" s="19"/>
      <c r="M14" s="19"/>
      <c r="N14" s="20"/>
      <c r="O14" s="18"/>
      <c r="P14" s="19"/>
      <c r="Q14" s="19"/>
      <c r="R14" s="19"/>
      <c r="S14" s="19"/>
      <c r="T14" s="20"/>
      <c r="U14" s="18"/>
      <c r="V14" s="19"/>
      <c r="W14" s="19">
        <v>3</v>
      </c>
      <c r="X14" s="19"/>
      <c r="Y14" s="19"/>
      <c r="Z14" s="20"/>
      <c r="AA14" s="18"/>
      <c r="AB14" s="19"/>
      <c r="AC14" s="19">
        <v>8</v>
      </c>
      <c r="AD14" s="19">
        <v>3</v>
      </c>
      <c r="AE14" s="19"/>
      <c r="AF14" s="20"/>
      <c r="AG14" s="18"/>
      <c r="AH14" s="19"/>
      <c r="AI14" s="19"/>
      <c r="AJ14" s="32">
        <v>10</v>
      </c>
      <c r="AK14" s="57"/>
      <c r="AL14" s="40"/>
      <c r="AM14" s="56"/>
      <c r="AN14" s="39">
        <v>1</v>
      </c>
      <c r="AO14" s="39"/>
      <c r="AP14" s="39">
        <v>15</v>
      </c>
      <c r="AQ14" s="39"/>
      <c r="AR14" s="57"/>
      <c r="AS14" s="56">
        <v>1</v>
      </c>
      <c r="AT14" s="32">
        <v>10</v>
      </c>
      <c r="AU14" s="39"/>
      <c r="AV14" s="40"/>
      <c r="AW14" s="56"/>
      <c r="AX14" s="32">
        <v>12</v>
      </c>
      <c r="AY14" s="39"/>
      <c r="AZ14" s="40"/>
      <c r="BA14" s="56">
        <v>11</v>
      </c>
      <c r="BB14" s="39"/>
      <c r="BC14" s="39"/>
      <c r="BD14" s="39"/>
      <c r="BE14" s="40"/>
      <c r="BF14" s="56">
        <v>12</v>
      </c>
      <c r="BG14" s="39"/>
      <c r="BH14" s="39"/>
      <c r="BI14" s="39"/>
      <c r="BJ14" s="40"/>
      <c r="BK14" s="56"/>
      <c r="BL14" s="39"/>
      <c r="BM14" s="39"/>
      <c r="BN14" s="39"/>
      <c r="BO14" s="40"/>
      <c r="BP14" s="56"/>
      <c r="BQ14" s="39"/>
      <c r="BR14" s="39"/>
      <c r="BS14" s="39"/>
      <c r="BT14" s="57"/>
      <c r="BU14" s="56"/>
      <c r="BV14" s="39"/>
      <c r="BW14" s="39"/>
      <c r="BX14" s="39"/>
      <c r="BY14" s="57">
        <v>6</v>
      </c>
      <c r="BZ14" s="56"/>
      <c r="CA14" s="39"/>
      <c r="CB14" s="39"/>
      <c r="CC14" s="39"/>
      <c r="CD14" s="57">
        <v>1</v>
      </c>
      <c r="CE14" s="18">
        <f>C14+I14+O14+U14+AA14+AG14+AM14</f>
        <v>0</v>
      </c>
      <c r="CF14" s="85">
        <f>D14+J14+P14+V14+AB14+AH14+AN14+AS14+AW14+BA14+BB14+BF14+BG14+BH14+BK14+BL14+BP14+BQ14+BU14+BV14</f>
        <v>25</v>
      </c>
      <c r="CG14" s="85">
        <f>E14+K14+Q14+W14+AC14+AI14+AO14</f>
        <v>11</v>
      </c>
      <c r="CH14" s="85">
        <f>F14+L14+R14+X14+AD14+AJ14+AP14+AT14+AX14</f>
        <v>50</v>
      </c>
      <c r="CI14" s="85">
        <f>G14+M14+S14+Y14+AE14+AK14+AQ14+AU14+BC14+BJ14+BO14+BT14+BY14</f>
        <v>6</v>
      </c>
      <c r="CJ14" s="86">
        <f>H14+N14+T14+Z14+AF14+AL14+AR14+AV14+AY14+AZ14+BD14+BE14+BI14+BN14+BS14+BX14</f>
        <v>0</v>
      </c>
      <c r="CK14" s="91">
        <f>C14+D14+E14+F14+G14+H14</f>
        <v>0</v>
      </c>
      <c r="CL14" s="92">
        <f>I14+J14+K14+L14+M14+N14</f>
        <v>0</v>
      </c>
      <c r="CM14" s="92">
        <f>O14+P14+Q14+R14+S14+T14</f>
        <v>0</v>
      </c>
      <c r="CN14" s="92">
        <f>U14+V14+W14+X14+Y14+Z14</f>
        <v>3</v>
      </c>
      <c r="CO14" s="93">
        <f>AA14+AB14+AC14+AD14+AE14+AF14</f>
        <v>11</v>
      </c>
      <c r="CP14" s="93">
        <f>AG14+AH14+AI14+AJ14+AK14+AL14</f>
        <v>10</v>
      </c>
      <c r="CQ14" s="92">
        <f>AM14+AN14+AO14+AP14+AQ14+AR14</f>
        <v>16</v>
      </c>
      <c r="CR14" s="92">
        <f>AS14+AT14+AU14+AV14</f>
        <v>11</v>
      </c>
      <c r="CS14" s="94">
        <f>AW14+AX14+AY14+AZ14</f>
        <v>12</v>
      </c>
      <c r="CT14" s="93">
        <f>BA14+BB14+BC14+BD14+BE14</f>
        <v>11</v>
      </c>
      <c r="CU14" s="93">
        <f>BF14+BG14+BH14+BI14+BJ14</f>
        <v>12</v>
      </c>
      <c r="CV14" s="93">
        <f>BK14+BL14+BM14+BN14+BO14</f>
        <v>0</v>
      </c>
      <c r="CW14" s="92">
        <f>BP14+BQ14+BR14+BS14+BT14</f>
        <v>0</v>
      </c>
      <c r="CX14" s="106">
        <f>BU14+BV14+BW14+BX14+BY14</f>
        <v>6</v>
      </c>
      <c r="CY14" s="107">
        <f>BZ14+CA14+CB14+CC14+CD14</f>
        <v>1</v>
      </c>
      <c r="CZ14" s="80">
        <f>SUM(CK14:CY14)</f>
        <v>93</v>
      </c>
    </row>
    <row r="15" spans="1:104" ht="13.5" thickBot="1">
      <c r="A15" s="16">
        <f>A14+1</f>
        <v>12</v>
      </c>
      <c r="B15" s="87" t="s">
        <v>78</v>
      </c>
      <c r="C15" s="18"/>
      <c r="D15" s="19"/>
      <c r="E15" s="19"/>
      <c r="F15" s="19"/>
      <c r="G15" s="19"/>
      <c r="H15" s="20"/>
      <c r="I15" s="18"/>
      <c r="J15" s="19"/>
      <c r="K15" s="19"/>
      <c r="L15" s="19"/>
      <c r="M15" s="19"/>
      <c r="N15" s="20"/>
      <c r="O15" s="18"/>
      <c r="P15" s="19"/>
      <c r="Q15" s="19"/>
      <c r="R15" s="19"/>
      <c r="S15" s="19"/>
      <c r="T15" s="20"/>
      <c r="U15" s="18"/>
      <c r="V15" s="19"/>
      <c r="W15" s="19"/>
      <c r="X15" s="19"/>
      <c r="Y15" s="19"/>
      <c r="Z15" s="20"/>
      <c r="AA15" s="18"/>
      <c r="AB15" s="19"/>
      <c r="AC15" s="19"/>
      <c r="AD15" s="19"/>
      <c r="AE15" s="19"/>
      <c r="AF15" s="20"/>
      <c r="AG15" s="18"/>
      <c r="AH15" s="19"/>
      <c r="AI15" s="19"/>
      <c r="AJ15" s="19"/>
      <c r="AK15" s="22"/>
      <c r="AL15" s="36">
        <v>16</v>
      </c>
      <c r="AM15" s="56"/>
      <c r="AN15" s="39"/>
      <c r="AO15" s="39"/>
      <c r="AP15" s="39"/>
      <c r="AQ15" s="39"/>
      <c r="AR15" s="78">
        <v>16</v>
      </c>
      <c r="AS15" s="56"/>
      <c r="AT15" s="39"/>
      <c r="AU15" s="39"/>
      <c r="AV15" s="36">
        <v>16</v>
      </c>
      <c r="AW15" s="56"/>
      <c r="AX15" s="39"/>
      <c r="AY15" s="39"/>
      <c r="AZ15" s="40">
        <v>17</v>
      </c>
      <c r="BA15" s="56"/>
      <c r="BB15" s="39"/>
      <c r="BC15" s="39"/>
      <c r="BD15" s="39"/>
      <c r="BE15" s="40">
        <v>18</v>
      </c>
      <c r="BF15" s="56"/>
      <c r="BG15" s="39"/>
      <c r="BH15" s="39"/>
      <c r="BI15" s="39"/>
      <c r="BJ15" s="40"/>
      <c r="BK15" s="56"/>
      <c r="BL15" s="39"/>
      <c r="BM15" s="39"/>
      <c r="BN15" s="39"/>
      <c r="BO15" s="40"/>
      <c r="BP15" s="56"/>
      <c r="BQ15" s="39"/>
      <c r="BR15" s="39"/>
      <c r="BS15" s="39"/>
      <c r="BT15" s="57"/>
      <c r="BU15" s="56"/>
      <c r="BV15" s="39"/>
      <c r="BW15" s="39"/>
      <c r="BX15" s="39"/>
      <c r="BY15" s="57"/>
      <c r="BZ15" s="56"/>
      <c r="CA15" s="39"/>
      <c r="CB15" s="39"/>
      <c r="CC15" s="39"/>
      <c r="CD15" s="57"/>
      <c r="CE15" s="18">
        <f>C15+I15+O15+U15+AA15+AG15+AM15</f>
        <v>0</v>
      </c>
      <c r="CF15" s="85">
        <f>D15+J15+P15+V15+AB15+AH15+AN15+AS15+AW15+BA15+BB15+BF15+BG15+BH15+BK15+BL15+BP15+BQ15+BU15+BV15</f>
        <v>0</v>
      </c>
      <c r="CG15" s="85">
        <f>E15+K15+Q15+W15+AC15+AI15+AO15</f>
        <v>0</v>
      </c>
      <c r="CH15" s="85">
        <f>F15+L15+R15+X15+AD15+AJ15+AP15+AT15+AX15</f>
        <v>0</v>
      </c>
      <c r="CI15" s="85">
        <f>G15+M15+S15+Y15+AE15+AK15+AQ15+AU15+BC15+BJ15+BO15+BT15+BY15</f>
        <v>0</v>
      </c>
      <c r="CJ15" s="86">
        <f>H15+N15+T15+Z15+AF15+AL15+AR15+AV15+AY15+AZ15+BD15+BE15+BI15+BN15+BS15+BX15</f>
        <v>83</v>
      </c>
      <c r="CK15" s="91">
        <f>C15+D15+E15+F15+G15+H15</f>
        <v>0</v>
      </c>
      <c r="CL15" s="92">
        <f>I15+J15+K15+L15+M15+N15</f>
        <v>0</v>
      </c>
      <c r="CM15" s="92">
        <f>O15+P15+Q15+R15+S15+T15</f>
        <v>0</v>
      </c>
      <c r="CN15" s="92">
        <f>U15+V15+W15+X15+Y15+Z15</f>
        <v>0</v>
      </c>
      <c r="CO15" s="93">
        <f>AA15+AB15+AC15+AD15+AE15+AF15</f>
        <v>0</v>
      </c>
      <c r="CP15" s="93">
        <f>AG15+AH15+AI15+AJ15+AK15+AL15</f>
        <v>16</v>
      </c>
      <c r="CQ15" s="92">
        <f>AM15+AN15+AO15+AP15+AQ15+AR15</f>
        <v>16</v>
      </c>
      <c r="CR15" s="92">
        <f>AS15+AT15+AU15+AV15</f>
        <v>16</v>
      </c>
      <c r="CS15" s="94">
        <f>AW15+AX15+AY15+AZ15</f>
        <v>17</v>
      </c>
      <c r="CT15" s="93">
        <f>BA15+BB15+BC15+BD15+BE15</f>
        <v>18</v>
      </c>
      <c r="CU15" s="93">
        <f>BF15+BG15+BH15+BI15+BJ15</f>
        <v>0</v>
      </c>
      <c r="CV15" s="93">
        <f>BK15+BL15+BM15+BN15+BO15</f>
        <v>0</v>
      </c>
      <c r="CW15" s="92">
        <f>BP15+BQ15+BR15+BS15+BT15</f>
        <v>0</v>
      </c>
      <c r="CX15" s="106">
        <f>BU15+BV15+BW15+BX15+BY15</f>
        <v>0</v>
      </c>
      <c r="CY15" s="107">
        <f>BZ15+CA15+CB15+CC15+CD15</f>
        <v>0</v>
      </c>
      <c r="CZ15" s="80">
        <f>SUM(CK15:CY15)</f>
        <v>83</v>
      </c>
    </row>
    <row r="16" spans="1:104" ht="13.5" thickBot="1">
      <c r="A16" s="16">
        <f aca="true" t="shared" si="1" ref="A16:A24">A15+1</f>
        <v>13</v>
      </c>
      <c r="B16" s="30" t="s">
        <v>125</v>
      </c>
      <c r="C16" s="18"/>
      <c r="D16" s="19"/>
      <c r="E16" s="19"/>
      <c r="F16" s="19"/>
      <c r="G16" s="19"/>
      <c r="H16" s="20"/>
      <c r="I16" s="18"/>
      <c r="J16" s="19"/>
      <c r="K16" s="19"/>
      <c r="L16" s="19"/>
      <c r="M16" s="19"/>
      <c r="N16" s="20"/>
      <c r="O16" s="18"/>
      <c r="P16" s="19"/>
      <c r="Q16" s="19"/>
      <c r="R16" s="19"/>
      <c r="S16" s="19"/>
      <c r="T16" s="20"/>
      <c r="U16" s="18"/>
      <c r="V16" s="19"/>
      <c r="W16" s="19"/>
      <c r="X16" s="19"/>
      <c r="Y16" s="19"/>
      <c r="Z16" s="20"/>
      <c r="AA16" s="18"/>
      <c r="AB16" s="19"/>
      <c r="AC16" s="19"/>
      <c r="AD16" s="19"/>
      <c r="AE16" s="19"/>
      <c r="AF16" s="20"/>
      <c r="AG16" s="18"/>
      <c r="AH16" s="19"/>
      <c r="AI16" s="19"/>
      <c r="AJ16" s="19"/>
      <c r="AK16" s="22"/>
      <c r="AL16" s="20"/>
      <c r="AM16" s="56"/>
      <c r="AN16" s="39"/>
      <c r="AO16" s="39"/>
      <c r="AP16" s="39"/>
      <c r="AQ16" s="39"/>
      <c r="AR16" s="57"/>
      <c r="AS16" s="56"/>
      <c r="AT16" s="39"/>
      <c r="AU16" s="39"/>
      <c r="AV16" s="40"/>
      <c r="AW16" s="56"/>
      <c r="AX16" s="39"/>
      <c r="AY16" s="39"/>
      <c r="AZ16" s="40"/>
      <c r="BA16" s="56"/>
      <c r="BB16" s="39">
        <v>5</v>
      </c>
      <c r="BC16" s="39"/>
      <c r="BD16" s="39"/>
      <c r="BE16" s="40"/>
      <c r="BF16" s="56">
        <v>3</v>
      </c>
      <c r="BG16" s="32">
        <v>14</v>
      </c>
      <c r="BH16" s="39"/>
      <c r="BI16" s="39"/>
      <c r="BJ16" s="40"/>
      <c r="BK16" s="56">
        <v>15</v>
      </c>
      <c r="BL16" s="39"/>
      <c r="BM16" s="39"/>
      <c r="BN16" s="39"/>
      <c r="BO16" s="40">
        <v>1</v>
      </c>
      <c r="BP16" s="56">
        <v>11</v>
      </c>
      <c r="BQ16" s="39"/>
      <c r="BR16" s="39"/>
      <c r="BS16" s="39"/>
      <c r="BT16" s="57">
        <v>5</v>
      </c>
      <c r="BU16" s="56"/>
      <c r="BV16" s="39"/>
      <c r="BW16" s="39"/>
      <c r="BX16" s="39">
        <v>13</v>
      </c>
      <c r="BY16" s="57">
        <v>7</v>
      </c>
      <c r="BZ16" s="56"/>
      <c r="CA16" s="39"/>
      <c r="CB16" s="39"/>
      <c r="CC16" s="39">
        <v>7</v>
      </c>
      <c r="CD16" s="57"/>
      <c r="CE16" s="18">
        <f>C16+I16+O16+U16+AA16+AG16+AM16</f>
        <v>0</v>
      </c>
      <c r="CF16" s="85">
        <f>D16+J16+P16+V16+AB16+AH16+AN16+AS16+AW16+BA16+BB16+BF16+BG16+BH16+BK16+BL16+BP16+BQ16+BU16+BV16</f>
        <v>48</v>
      </c>
      <c r="CG16" s="85">
        <f>E16+K16+Q16+W16+AC16+AI16+AO16</f>
        <v>0</v>
      </c>
      <c r="CH16" s="85">
        <f>F16+L16+R16+X16+AD16+AJ16+AP16+AT16+AX16</f>
        <v>0</v>
      </c>
      <c r="CI16" s="85">
        <f>G16+M16+S16+Y16+AE16+AK16+AQ16+AU16+BC16+BJ16+BO16+BT16+BY16</f>
        <v>13</v>
      </c>
      <c r="CJ16" s="86">
        <f>H16+N16+T16+Z16+AF16+AL16+AR16+AV16+AY16+AZ16+BD16+BE16+BI16+BN16+BS16+BX16</f>
        <v>13</v>
      </c>
      <c r="CK16" s="91">
        <f>C16+D16+E16+F16+G16+H16</f>
        <v>0</v>
      </c>
      <c r="CL16" s="92">
        <f>I16+J16+K16+L16+M16+N16</f>
        <v>0</v>
      </c>
      <c r="CM16" s="92">
        <f>O16+P16+Q16+R16+S16+T16</f>
        <v>0</v>
      </c>
      <c r="CN16" s="92">
        <f>U16+V16+W16+X16+Y16+Z16</f>
        <v>0</v>
      </c>
      <c r="CO16" s="93">
        <f>AA16+AB16+AC16+AD16+AE16+AF16</f>
        <v>0</v>
      </c>
      <c r="CP16" s="93">
        <f>AG16+AH16+AI16+AJ16+AK16+AL16</f>
        <v>0</v>
      </c>
      <c r="CQ16" s="92">
        <f>AM16+AN16+AO16+AP16+AQ16+AR16</f>
        <v>0</v>
      </c>
      <c r="CR16" s="92">
        <f>AS16+AT16+AU16+AV16</f>
        <v>0</v>
      </c>
      <c r="CS16" s="94">
        <f>AW16+AX16+AY16+AZ16</f>
        <v>0</v>
      </c>
      <c r="CT16" s="93">
        <f>BA16+BB16+BC16+BD16+BE16</f>
        <v>5</v>
      </c>
      <c r="CU16" s="93">
        <f>BF16+BG16+BH16+BI16+BJ16</f>
        <v>17</v>
      </c>
      <c r="CV16" s="93">
        <f>BK16+BL16+BM16+BN16+BO16</f>
        <v>16</v>
      </c>
      <c r="CW16" s="92">
        <f>BP16+BQ16+BR16+BS16+BT16</f>
        <v>16</v>
      </c>
      <c r="CX16" s="106">
        <f>BU16+BV16+BW16+BX16+BY16</f>
        <v>20</v>
      </c>
      <c r="CY16" s="107">
        <f>BZ16+CA16+CB16+CC16+CD16</f>
        <v>7</v>
      </c>
      <c r="CZ16" s="80">
        <f>SUM(CK16:CY16)</f>
        <v>81</v>
      </c>
    </row>
    <row r="17" spans="1:104" ht="13.5" thickBot="1">
      <c r="A17" s="16">
        <f t="shared" si="1"/>
        <v>14</v>
      </c>
      <c r="B17" s="53" t="s">
        <v>16</v>
      </c>
      <c r="C17" s="18"/>
      <c r="D17" s="19"/>
      <c r="E17" s="32">
        <v>16</v>
      </c>
      <c r="F17" s="19"/>
      <c r="G17" s="19"/>
      <c r="H17" s="20"/>
      <c r="I17" s="18"/>
      <c r="J17" s="19"/>
      <c r="K17" s="19">
        <v>7</v>
      </c>
      <c r="L17" s="19"/>
      <c r="M17" s="19"/>
      <c r="N17" s="20"/>
      <c r="O17" s="18"/>
      <c r="P17" s="19"/>
      <c r="Q17" s="19">
        <v>10</v>
      </c>
      <c r="R17" s="19"/>
      <c r="S17" s="19"/>
      <c r="T17" s="20"/>
      <c r="U17" s="18"/>
      <c r="V17" s="19">
        <v>1</v>
      </c>
      <c r="W17" s="19"/>
      <c r="X17" s="19">
        <v>8</v>
      </c>
      <c r="Y17" s="19"/>
      <c r="Z17" s="20"/>
      <c r="AA17" s="18"/>
      <c r="AB17" s="19">
        <v>2</v>
      </c>
      <c r="AC17" s="19"/>
      <c r="AD17" s="32">
        <v>12</v>
      </c>
      <c r="AE17" s="19"/>
      <c r="AF17" s="20"/>
      <c r="AG17" s="18"/>
      <c r="AH17" s="19">
        <v>1</v>
      </c>
      <c r="AI17" s="19"/>
      <c r="AJ17" s="39"/>
      <c r="AK17" s="57"/>
      <c r="AL17" s="40"/>
      <c r="AM17" s="56"/>
      <c r="AN17" s="39"/>
      <c r="AO17" s="39"/>
      <c r="AP17" s="39"/>
      <c r="AQ17" s="39">
        <v>11</v>
      </c>
      <c r="AR17" s="57"/>
      <c r="AS17" s="56"/>
      <c r="AT17" s="39"/>
      <c r="AU17" s="39">
        <v>1</v>
      </c>
      <c r="AV17" s="40"/>
      <c r="AW17" s="56"/>
      <c r="AX17" s="39"/>
      <c r="AY17" s="39"/>
      <c r="AZ17" s="40">
        <v>1</v>
      </c>
      <c r="BA17" s="56"/>
      <c r="BB17" s="39"/>
      <c r="BC17" s="39">
        <v>3</v>
      </c>
      <c r="BD17" s="39"/>
      <c r="BE17" s="40"/>
      <c r="BF17" s="56"/>
      <c r="BG17" s="39"/>
      <c r="BH17" s="39"/>
      <c r="BI17" s="39"/>
      <c r="BJ17" s="40"/>
      <c r="BK17" s="56"/>
      <c r="BL17" s="39"/>
      <c r="BM17" s="39"/>
      <c r="BN17" s="39"/>
      <c r="BO17" s="40"/>
      <c r="BP17" s="56"/>
      <c r="BQ17" s="39"/>
      <c r="BR17" s="39"/>
      <c r="BS17" s="39"/>
      <c r="BT17" s="57"/>
      <c r="BU17" s="56"/>
      <c r="BV17" s="39"/>
      <c r="BW17" s="39"/>
      <c r="BX17" s="39"/>
      <c r="BY17" s="57"/>
      <c r="BZ17" s="56"/>
      <c r="CA17" s="39"/>
      <c r="CB17" s="39"/>
      <c r="CC17" s="39"/>
      <c r="CD17" s="57"/>
      <c r="CE17" s="18">
        <f>C17+I17+O17+U17+AA17+AG17+AM17</f>
        <v>0</v>
      </c>
      <c r="CF17" s="85">
        <f>D17+J17+P17+V17+AB17+AH17+AN17+AS17+AW17+BA17+BB17+BF17+BG17+BH17+BK17+BL17+BP17+BQ17+BU17+BV17</f>
        <v>4</v>
      </c>
      <c r="CG17" s="85">
        <f>E17+K17+Q17+W17+AC17+AI17+AO17</f>
        <v>33</v>
      </c>
      <c r="CH17" s="85">
        <f>F17+L17+R17+X17+AD17+AJ17+AP17+AT17+AX17</f>
        <v>20</v>
      </c>
      <c r="CI17" s="85">
        <f>G17+M17+S17+Y17+AE17+AK17+AQ17+AU17+BC17+BJ17+BO17+BT17+BY17</f>
        <v>15</v>
      </c>
      <c r="CJ17" s="86">
        <f>H17+N17+T17+Z17+AF17+AL17+AR17+AV17+AY17+AZ17+BD17+BE17+BI17+BN17+BS17+BX17</f>
        <v>1</v>
      </c>
      <c r="CK17" s="91">
        <f>C17+D17+E17+F17+G17+H17</f>
        <v>16</v>
      </c>
      <c r="CL17" s="92">
        <f>I17+J17+K17+L17+M17+N17</f>
        <v>7</v>
      </c>
      <c r="CM17" s="92">
        <f>O17+P17+Q17+R17+S17+T17</f>
        <v>10</v>
      </c>
      <c r="CN17" s="92">
        <f>U17+V17+W17+X17+Y17+Z17</f>
        <v>9</v>
      </c>
      <c r="CO17" s="93">
        <f>AA17+AB17+AC17+AD17+AE17+AF17</f>
        <v>14</v>
      </c>
      <c r="CP17" s="93">
        <f>AG17+AH17+AI17+AJ17+AK17+AL17</f>
        <v>1</v>
      </c>
      <c r="CQ17" s="92">
        <f>AM17+AN17+AO17+AP17+AQ17+AR17</f>
        <v>11</v>
      </c>
      <c r="CR17" s="92">
        <f>AS17+AT17+AU17+AV17</f>
        <v>1</v>
      </c>
      <c r="CS17" s="94">
        <f>AW17+AX17+AY17+AZ17</f>
        <v>1</v>
      </c>
      <c r="CT17" s="93">
        <f>BA17+BB17+BC17+BD17+BE17</f>
        <v>3</v>
      </c>
      <c r="CU17" s="93">
        <f>BF17+BG17+BH17+BI17+BJ17</f>
        <v>0</v>
      </c>
      <c r="CV17" s="93">
        <f>BK17+BL17+BM17+BN17+BO17</f>
        <v>0</v>
      </c>
      <c r="CW17" s="92">
        <f>BP17+BQ17+BR17+BS17+BT17</f>
        <v>0</v>
      </c>
      <c r="CX17" s="106">
        <f>BU17+BV17+BW17+BX17+BY17</f>
        <v>0</v>
      </c>
      <c r="CY17" s="107">
        <f>BZ17+CA17+CB17+CC17+CD17</f>
        <v>0</v>
      </c>
      <c r="CZ17" s="80">
        <f>SUM(CK17:CY17)</f>
        <v>73</v>
      </c>
    </row>
    <row r="18" spans="1:104" ht="13.5" thickBot="1">
      <c r="A18" s="16">
        <f t="shared" si="1"/>
        <v>15</v>
      </c>
      <c r="B18" s="53" t="s">
        <v>90</v>
      </c>
      <c r="C18" s="18"/>
      <c r="D18" s="19"/>
      <c r="E18" s="19"/>
      <c r="F18" s="19"/>
      <c r="G18" s="19"/>
      <c r="H18" s="20"/>
      <c r="I18" s="18"/>
      <c r="J18" s="19"/>
      <c r="K18" s="19"/>
      <c r="L18" s="19"/>
      <c r="M18" s="19"/>
      <c r="N18" s="20"/>
      <c r="O18" s="18"/>
      <c r="P18" s="19"/>
      <c r="Q18" s="19"/>
      <c r="R18" s="19"/>
      <c r="S18" s="19"/>
      <c r="T18" s="20"/>
      <c r="U18" s="18"/>
      <c r="V18" s="19"/>
      <c r="W18" s="19"/>
      <c r="X18" s="19"/>
      <c r="Y18" s="19"/>
      <c r="Z18" s="20"/>
      <c r="AA18" s="18"/>
      <c r="AB18" s="19"/>
      <c r="AC18" s="19"/>
      <c r="AD18" s="19"/>
      <c r="AE18" s="19"/>
      <c r="AF18" s="20"/>
      <c r="AG18" s="18"/>
      <c r="AH18" s="19"/>
      <c r="AI18" s="19"/>
      <c r="AJ18" s="19"/>
      <c r="AK18" s="22"/>
      <c r="AL18" s="20"/>
      <c r="AM18" s="56"/>
      <c r="AN18" s="39">
        <v>11</v>
      </c>
      <c r="AO18" s="39"/>
      <c r="AP18" s="39"/>
      <c r="AQ18" s="39"/>
      <c r="AR18" s="57"/>
      <c r="AS18" s="34">
        <v>15</v>
      </c>
      <c r="AT18" s="39"/>
      <c r="AU18" s="39"/>
      <c r="AV18" s="40"/>
      <c r="AW18" s="56">
        <v>11</v>
      </c>
      <c r="AX18" s="39"/>
      <c r="AY18" s="39"/>
      <c r="AZ18" s="40"/>
      <c r="BA18" s="56">
        <v>11</v>
      </c>
      <c r="BB18" s="39"/>
      <c r="BC18" s="39"/>
      <c r="BD18" s="39"/>
      <c r="BE18" s="40"/>
      <c r="BF18" s="56">
        <v>14</v>
      </c>
      <c r="BG18" s="39"/>
      <c r="BH18" s="39"/>
      <c r="BI18" s="39"/>
      <c r="BJ18" s="40">
        <v>3</v>
      </c>
      <c r="BK18" s="56"/>
      <c r="BL18" s="39"/>
      <c r="BM18" s="39"/>
      <c r="BN18" s="39"/>
      <c r="BO18" s="40">
        <v>6</v>
      </c>
      <c r="BP18" s="56"/>
      <c r="BQ18" s="39"/>
      <c r="BR18" s="39"/>
      <c r="BS18" s="39">
        <v>1</v>
      </c>
      <c r="BT18" s="57"/>
      <c r="BU18" s="56"/>
      <c r="BV18" s="39"/>
      <c r="BW18" s="39"/>
      <c r="BX18" s="39"/>
      <c r="BY18" s="57"/>
      <c r="BZ18" s="56"/>
      <c r="CA18" s="39"/>
      <c r="CB18" s="39"/>
      <c r="CC18" s="39"/>
      <c r="CD18" s="57"/>
      <c r="CE18" s="18">
        <f>C18+I18+O18+U18+AA18+AG18+AM18</f>
        <v>0</v>
      </c>
      <c r="CF18" s="85">
        <f>D18+J18+P18+V18+AB18+AH18+AN18+AS18+AW18+BA18+BB18+BF18+BG18+BH18+BK18+BL18+BP18+BQ18+BU18+BV18</f>
        <v>62</v>
      </c>
      <c r="CG18" s="85">
        <f>E18+K18+Q18+W18+AC18+AI18+AO18</f>
        <v>0</v>
      </c>
      <c r="CH18" s="85">
        <f>F18+L18+R18+X18+AD18+AJ18+AP18+AT18+AX18</f>
        <v>0</v>
      </c>
      <c r="CI18" s="85">
        <f>G18+M18+S18+Y18+AE18+AK18+AQ18+AU18+BC18+BJ18+BO18+BT18+BY18</f>
        <v>9</v>
      </c>
      <c r="CJ18" s="86">
        <f>H18+N18+T18+Z18+AF18+AL18+AR18+AV18+AY18+AZ18+BD18+BE18+BI18+BN18+BS18+BX18</f>
        <v>1</v>
      </c>
      <c r="CK18" s="91">
        <f>C18+D18+E18+F18+G18+H18</f>
        <v>0</v>
      </c>
      <c r="CL18" s="92">
        <f>I18+J18+K18+L18+M18+N18</f>
        <v>0</v>
      </c>
      <c r="CM18" s="92">
        <f>O18+P18+Q18+R18+S18+T18</f>
        <v>0</v>
      </c>
      <c r="CN18" s="92">
        <f>U18+V18+W18+X18+Y18+Z18</f>
        <v>0</v>
      </c>
      <c r="CO18" s="93">
        <f>AA18+AB18+AC18+AD18+AE18+AF18</f>
        <v>0</v>
      </c>
      <c r="CP18" s="93">
        <f>AG18+AH18+AI18+AJ18+AK18+AL18</f>
        <v>0</v>
      </c>
      <c r="CQ18" s="92">
        <f>AM18+AN18+AO18+AP18+AQ18+AR18</f>
        <v>11</v>
      </c>
      <c r="CR18" s="92">
        <f>AS18+AT18+AU18+AV18</f>
        <v>15</v>
      </c>
      <c r="CS18" s="94">
        <f>AW18+AX18+AY18+AZ18</f>
        <v>11</v>
      </c>
      <c r="CT18" s="93">
        <f>BA18+BB18+BC18+BD18+BE18</f>
        <v>11</v>
      </c>
      <c r="CU18" s="93">
        <f>BF18+BG18+BH18+BI18+BJ18</f>
        <v>17</v>
      </c>
      <c r="CV18" s="93">
        <f>BK18+BL18+BM18+BN18+BO18</f>
        <v>6</v>
      </c>
      <c r="CW18" s="92">
        <f>BP18+BQ18+BR18+BS18+BT18</f>
        <v>1</v>
      </c>
      <c r="CX18" s="106">
        <f>BU18+BV18+BW18+BX18+BY18</f>
        <v>0</v>
      </c>
      <c r="CY18" s="107">
        <f>BZ18+CA18+CB18+CC18+CD18</f>
        <v>0</v>
      </c>
      <c r="CZ18" s="80">
        <f>SUM(CK18:CY18)</f>
        <v>72</v>
      </c>
    </row>
    <row r="19" spans="1:104" ht="13.5" thickBot="1">
      <c r="A19" s="16">
        <f t="shared" si="1"/>
        <v>16</v>
      </c>
      <c r="B19" s="53" t="s">
        <v>95</v>
      </c>
      <c r="C19" s="18"/>
      <c r="D19" s="19"/>
      <c r="E19" s="19"/>
      <c r="F19" s="19"/>
      <c r="G19" s="19"/>
      <c r="H19" s="20"/>
      <c r="I19" s="18"/>
      <c r="J19" s="19"/>
      <c r="K19" s="19"/>
      <c r="L19" s="19"/>
      <c r="M19" s="19"/>
      <c r="N19" s="20"/>
      <c r="O19" s="18"/>
      <c r="P19" s="19"/>
      <c r="Q19" s="19"/>
      <c r="R19" s="19"/>
      <c r="S19" s="19"/>
      <c r="T19" s="20"/>
      <c r="U19" s="18"/>
      <c r="V19" s="19"/>
      <c r="W19" s="19"/>
      <c r="X19" s="19"/>
      <c r="Y19" s="19"/>
      <c r="Z19" s="20"/>
      <c r="AA19" s="18"/>
      <c r="AB19" s="19"/>
      <c r="AC19" s="19"/>
      <c r="AD19" s="19"/>
      <c r="AE19" s="19"/>
      <c r="AF19" s="20"/>
      <c r="AG19" s="18"/>
      <c r="AH19" s="19"/>
      <c r="AI19" s="19"/>
      <c r="AJ19" s="19"/>
      <c r="AK19" s="22"/>
      <c r="AL19" s="20"/>
      <c r="AM19" s="56"/>
      <c r="AN19" s="39"/>
      <c r="AO19" s="39"/>
      <c r="AP19" s="39"/>
      <c r="AQ19" s="39"/>
      <c r="AR19" s="57"/>
      <c r="AS19" s="56"/>
      <c r="AT19" s="39"/>
      <c r="AU19" s="39"/>
      <c r="AV19" s="40"/>
      <c r="AW19" s="34">
        <v>12</v>
      </c>
      <c r="AX19" s="39"/>
      <c r="AY19" s="39"/>
      <c r="AZ19" s="40"/>
      <c r="BA19" s="56">
        <v>9</v>
      </c>
      <c r="BB19" s="32">
        <v>12</v>
      </c>
      <c r="BC19" s="39"/>
      <c r="BD19" s="39"/>
      <c r="BE19" s="40"/>
      <c r="BF19" s="56">
        <v>5</v>
      </c>
      <c r="BG19" s="32">
        <v>14</v>
      </c>
      <c r="BH19" s="39"/>
      <c r="BI19" s="39"/>
      <c r="BJ19" s="40"/>
      <c r="BK19" s="56"/>
      <c r="BL19" s="39"/>
      <c r="BM19" s="39"/>
      <c r="BN19" s="39"/>
      <c r="BO19" s="40"/>
      <c r="BP19" s="56">
        <v>12</v>
      </c>
      <c r="BQ19" s="39"/>
      <c r="BR19" s="39"/>
      <c r="BS19" s="39"/>
      <c r="BT19" s="57">
        <v>6</v>
      </c>
      <c r="BU19" s="56"/>
      <c r="BV19" s="39"/>
      <c r="BW19" s="39"/>
      <c r="BX19" s="39"/>
      <c r="BY19" s="57"/>
      <c r="BZ19" s="56"/>
      <c r="CA19" s="39"/>
      <c r="CB19" s="39"/>
      <c r="CC19" s="39">
        <v>1</v>
      </c>
      <c r="CD19" s="57"/>
      <c r="CE19" s="18">
        <f>C19+I19+O19+U19+AA19+AG19+AM19</f>
        <v>0</v>
      </c>
      <c r="CF19" s="85">
        <f>D19+J19+P19+V19+AB19+AH19+AN19+AS19+AW19+BA19+BB19+BF19+BG19+BH19+BK19+BL19+BP19+BQ19+BU19+BV19</f>
        <v>64</v>
      </c>
      <c r="CG19" s="85">
        <f>E19+K19+Q19+W19+AC19+AI19+AO19</f>
        <v>0</v>
      </c>
      <c r="CH19" s="85">
        <f>F19+L19+R19+X19+AD19+AJ19+AP19+AT19+AX19</f>
        <v>0</v>
      </c>
      <c r="CI19" s="85">
        <f>G19+M19+S19+Y19+AE19+AK19+AQ19+AU19+BC19+BJ19+BO19+BT19+BY19</f>
        <v>6</v>
      </c>
      <c r="CJ19" s="86">
        <f>H19+N19+T19+Z19+AF19+AL19+AR19+AV19+AY19+AZ19+BD19+BE19+BI19+BN19+BS19+BX19</f>
        <v>0</v>
      </c>
      <c r="CK19" s="91">
        <f>C19+D19+E19+F19+G19+H19</f>
        <v>0</v>
      </c>
      <c r="CL19" s="92">
        <f>I19+J19+K19+L19+M19+N19</f>
        <v>0</v>
      </c>
      <c r="CM19" s="92">
        <f>O19+P19+Q19+R19+S19+T19</f>
        <v>0</v>
      </c>
      <c r="CN19" s="92">
        <f>U19+V19+W19+X19+Y19+Z19</f>
        <v>0</v>
      </c>
      <c r="CO19" s="93">
        <f>AA19+AB19+AC19+AD19+AE19+AF19</f>
        <v>0</v>
      </c>
      <c r="CP19" s="93">
        <f>AG19+AH19+AI19+AJ19+AK19+AL19</f>
        <v>0</v>
      </c>
      <c r="CQ19" s="92">
        <f>AM19+AN19+AO19+AP19+AQ19+AR19</f>
        <v>0</v>
      </c>
      <c r="CR19" s="92">
        <f>AS19+AT19+AU19+AV19</f>
        <v>0</v>
      </c>
      <c r="CS19" s="94">
        <f>AW19+AX19+AY19+AZ19</f>
        <v>12</v>
      </c>
      <c r="CT19" s="93">
        <f>BA19+BB19+BC19+BD19+BE19</f>
        <v>21</v>
      </c>
      <c r="CU19" s="93">
        <f>BF19+BG19+BH19+BI19+BJ19</f>
        <v>19</v>
      </c>
      <c r="CV19" s="93">
        <f>BK19+BL19+BM19+BN19+BO19</f>
        <v>0</v>
      </c>
      <c r="CW19" s="92">
        <f>BP19+BQ19+BR19+BS19+BT19</f>
        <v>18</v>
      </c>
      <c r="CX19" s="106">
        <f>BU19+BV19+BW19+BX19+BY19</f>
        <v>0</v>
      </c>
      <c r="CY19" s="107">
        <f>BZ19+CA19+CB19+CC19+CD19</f>
        <v>1</v>
      </c>
      <c r="CZ19" s="80">
        <f>SUM(CK19:CY19)</f>
        <v>71</v>
      </c>
    </row>
    <row r="20" spans="1:104" ht="13.5" thickBot="1">
      <c r="A20" s="16">
        <f t="shared" si="1"/>
        <v>17</v>
      </c>
      <c r="B20" s="53" t="s">
        <v>24</v>
      </c>
      <c r="C20" s="18"/>
      <c r="D20" s="19"/>
      <c r="E20" s="19"/>
      <c r="F20" s="19"/>
      <c r="G20" s="19">
        <v>8</v>
      </c>
      <c r="H20" s="20"/>
      <c r="I20" s="18"/>
      <c r="J20" s="19">
        <v>15</v>
      </c>
      <c r="K20" s="19"/>
      <c r="L20" s="19"/>
      <c r="M20" s="19"/>
      <c r="N20" s="20"/>
      <c r="O20" s="18"/>
      <c r="P20" s="19"/>
      <c r="Q20" s="19"/>
      <c r="R20" s="19"/>
      <c r="S20" s="19"/>
      <c r="T20" s="20">
        <v>10</v>
      </c>
      <c r="U20" s="18"/>
      <c r="V20" s="19"/>
      <c r="W20" s="19"/>
      <c r="X20" s="19"/>
      <c r="Y20" s="19">
        <v>4</v>
      </c>
      <c r="Z20" s="20">
        <v>15</v>
      </c>
      <c r="AA20" s="18"/>
      <c r="AB20" s="19"/>
      <c r="AC20" s="19"/>
      <c r="AD20" s="19"/>
      <c r="AE20" s="19"/>
      <c r="AF20" s="20">
        <v>13</v>
      </c>
      <c r="AG20" s="18"/>
      <c r="AH20" s="19"/>
      <c r="AI20" s="19"/>
      <c r="AJ20" s="39"/>
      <c r="AK20" s="57"/>
      <c r="AL20" s="40">
        <v>4</v>
      </c>
      <c r="AM20" s="56"/>
      <c r="AN20" s="39"/>
      <c r="AO20" s="39"/>
      <c r="AP20" s="39"/>
      <c r="AQ20" s="39"/>
      <c r="AR20" s="57"/>
      <c r="AS20" s="56"/>
      <c r="AT20" s="39"/>
      <c r="AU20" s="39"/>
      <c r="AV20" s="40"/>
      <c r="AW20" s="56"/>
      <c r="AX20" s="39"/>
      <c r="AY20" s="39"/>
      <c r="AZ20" s="40"/>
      <c r="BA20" s="56"/>
      <c r="BB20" s="39"/>
      <c r="BC20" s="39"/>
      <c r="BD20" s="39"/>
      <c r="BE20" s="40"/>
      <c r="BF20" s="56"/>
      <c r="BG20" s="39"/>
      <c r="BH20" s="39"/>
      <c r="BI20" s="39"/>
      <c r="BJ20" s="40"/>
      <c r="BK20" s="56"/>
      <c r="BL20" s="39"/>
      <c r="BM20" s="39"/>
      <c r="BN20" s="39"/>
      <c r="BO20" s="40"/>
      <c r="BP20" s="56"/>
      <c r="BQ20" s="39"/>
      <c r="BR20" s="39"/>
      <c r="BS20" s="39"/>
      <c r="BT20" s="57"/>
      <c r="BU20" s="56"/>
      <c r="BV20" s="39"/>
      <c r="BW20" s="39"/>
      <c r="BX20" s="39"/>
      <c r="BY20" s="57"/>
      <c r="BZ20" s="56"/>
      <c r="CA20" s="39"/>
      <c r="CB20" s="39"/>
      <c r="CC20" s="39"/>
      <c r="CD20" s="57"/>
      <c r="CE20" s="18">
        <f>C20+I20+O20+U20+AA20+AG20+AM20</f>
        <v>0</v>
      </c>
      <c r="CF20" s="85">
        <f>D20+J20+P20+V20+AB20+AH20+AN20+AS20+AW20+BA20+BB20+BF20+BG20+BH20+BK20+BL20+BP20+BQ20+BU20+BV20</f>
        <v>15</v>
      </c>
      <c r="CG20" s="85">
        <f>E20+K20+Q20+W20+AC20+AI20+AO20</f>
        <v>0</v>
      </c>
      <c r="CH20" s="85">
        <f>F20+L20+R20+X20+AD20+AJ20+AP20+AT20+AX20</f>
        <v>0</v>
      </c>
      <c r="CI20" s="85">
        <f>G20+M20+S20+Y20+AE20+AK20+AQ20+AU20+BC20+BJ20+BO20+BT20+BY20</f>
        <v>12</v>
      </c>
      <c r="CJ20" s="86">
        <f>H20+N20+T20+Z20+AF20+AL20+AR20+AV20+AY20+AZ20+BD20+BE20+BI20+BN20+BS20+BX20</f>
        <v>42</v>
      </c>
      <c r="CK20" s="91">
        <f>C20+D20+E20+F20+G20+H20</f>
        <v>8</v>
      </c>
      <c r="CL20" s="92">
        <f>I20+J20+K20+L20+M20+N20</f>
        <v>15</v>
      </c>
      <c r="CM20" s="92">
        <f>O20+P20+Q20+R20+S20+T20</f>
        <v>10</v>
      </c>
      <c r="CN20" s="92">
        <f>U20+V20+W20+X20+Y20+Z20</f>
        <v>19</v>
      </c>
      <c r="CO20" s="93">
        <f>AA20+AB20+AC20+AD20+AE20+AF20</f>
        <v>13</v>
      </c>
      <c r="CP20" s="93">
        <f>AG20+AH20+AI20+AJ20+AK20+AL20</f>
        <v>4</v>
      </c>
      <c r="CQ20" s="92">
        <f>AM20+AN20+AO20+AP20+AQ20+AR20</f>
        <v>0</v>
      </c>
      <c r="CR20" s="92">
        <f>AS20+AT20+AU20+AV20</f>
        <v>0</v>
      </c>
      <c r="CS20" s="94">
        <f>AW20+AX20+AY20+AZ20</f>
        <v>0</v>
      </c>
      <c r="CT20" s="93">
        <f>BA20+BB20+BC20+BD20+BE20</f>
        <v>0</v>
      </c>
      <c r="CU20" s="93">
        <f>BF20+BG20+BH20+BI20+BJ20</f>
        <v>0</v>
      </c>
      <c r="CV20" s="93">
        <f>BK20+BL20+BM20+BN20+BO20</f>
        <v>0</v>
      </c>
      <c r="CW20" s="92">
        <f>BP20+BQ20+BR20+BS20+BT20</f>
        <v>0</v>
      </c>
      <c r="CX20" s="106">
        <f>BU20+BV20+BW20+BX20+BY20</f>
        <v>0</v>
      </c>
      <c r="CY20" s="107">
        <f>BZ20+CA20+CB20+CC20+CD20</f>
        <v>0</v>
      </c>
      <c r="CZ20" s="80">
        <f>SUM(CK20:CY20)</f>
        <v>69</v>
      </c>
    </row>
    <row r="21" spans="1:104" ht="13.5" thickBot="1">
      <c r="A21" s="16">
        <f t="shared" si="1"/>
        <v>18</v>
      </c>
      <c r="B21" s="30" t="s">
        <v>145</v>
      </c>
      <c r="C21" s="18"/>
      <c r="D21" s="19"/>
      <c r="E21" s="19"/>
      <c r="F21" s="19"/>
      <c r="G21" s="19"/>
      <c r="H21" s="20"/>
      <c r="I21" s="18"/>
      <c r="J21" s="19"/>
      <c r="K21" s="19"/>
      <c r="L21" s="19"/>
      <c r="M21" s="19"/>
      <c r="N21" s="20"/>
      <c r="O21" s="18"/>
      <c r="P21" s="19"/>
      <c r="Q21" s="19"/>
      <c r="R21" s="19"/>
      <c r="S21" s="19"/>
      <c r="T21" s="20"/>
      <c r="U21" s="18"/>
      <c r="V21" s="19"/>
      <c r="W21" s="19"/>
      <c r="X21" s="19"/>
      <c r="Y21" s="19"/>
      <c r="Z21" s="20"/>
      <c r="AA21" s="18"/>
      <c r="AB21" s="19"/>
      <c r="AC21" s="19"/>
      <c r="AD21" s="19"/>
      <c r="AE21" s="19"/>
      <c r="AF21" s="20"/>
      <c r="AG21" s="18"/>
      <c r="AH21" s="19"/>
      <c r="AI21" s="19"/>
      <c r="AJ21" s="19"/>
      <c r="AK21" s="22"/>
      <c r="AL21" s="20"/>
      <c r="AM21" s="56"/>
      <c r="AN21" s="39"/>
      <c r="AO21" s="39"/>
      <c r="AP21" s="39"/>
      <c r="AQ21" s="39"/>
      <c r="AR21" s="57"/>
      <c r="AS21" s="56"/>
      <c r="AT21" s="39"/>
      <c r="AU21" s="39"/>
      <c r="AV21" s="40"/>
      <c r="AW21" s="56"/>
      <c r="AX21" s="39"/>
      <c r="AY21" s="39"/>
      <c r="AZ21" s="40"/>
      <c r="BA21" s="56"/>
      <c r="BB21" s="39"/>
      <c r="BC21" s="39"/>
      <c r="BD21" s="39"/>
      <c r="BE21" s="40"/>
      <c r="BF21" s="56"/>
      <c r="BG21" s="39">
        <v>6</v>
      </c>
      <c r="BH21" s="39">
        <v>6</v>
      </c>
      <c r="BI21" s="39"/>
      <c r="BJ21" s="40"/>
      <c r="BK21" s="56">
        <v>13</v>
      </c>
      <c r="BL21" s="39">
        <v>6</v>
      </c>
      <c r="BM21" s="39"/>
      <c r="BN21" s="39"/>
      <c r="BO21" s="40"/>
      <c r="BP21" s="56">
        <v>13</v>
      </c>
      <c r="BQ21" s="39"/>
      <c r="BR21" s="39"/>
      <c r="BS21" s="39"/>
      <c r="BT21" s="57">
        <v>2</v>
      </c>
      <c r="BU21" s="56">
        <v>14</v>
      </c>
      <c r="BV21" s="39"/>
      <c r="BW21" s="39"/>
      <c r="BX21" s="39">
        <v>7</v>
      </c>
      <c r="BY21" s="57"/>
      <c r="BZ21" s="56"/>
      <c r="CA21" s="39"/>
      <c r="CB21" s="39"/>
      <c r="CC21" s="39">
        <v>1</v>
      </c>
      <c r="CD21" s="57"/>
      <c r="CE21" s="18">
        <f>C21+I21+O21+U21+AA21+AG21+AM21</f>
        <v>0</v>
      </c>
      <c r="CF21" s="85">
        <f>D21+J21+P21+V21+AB21+AH21+AN21+AS21+AW21+BA21+BB21+BF21+BG21+BH21+BK21+BL21+BP21+BQ21+BU21+BV21</f>
        <v>58</v>
      </c>
      <c r="CG21" s="85">
        <f>E21+K21+Q21+W21+AC21+AI21+AO21</f>
        <v>0</v>
      </c>
      <c r="CH21" s="85">
        <f>F21+L21+R21+X21+AD21+AJ21+AP21+AT21+AX21</f>
        <v>0</v>
      </c>
      <c r="CI21" s="85">
        <f>G21+M21+S21+Y21+AE21+AK21+AQ21+AU21+BC21+BJ21+BO21+BT21+BY21</f>
        <v>2</v>
      </c>
      <c r="CJ21" s="86">
        <f>H21+N21+T21+Z21+AF21+AL21+AR21+AV21+AY21+AZ21+BD21+BE21+BI21+BN21+BS21+BX21</f>
        <v>7</v>
      </c>
      <c r="CK21" s="91">
        <f>C21+D21+E21+F21+G21+H21</f>
        <v>0</v>
      </c>
      <c r="CL21" s="92">
        <f>I21+J21+K21+L21+M21+N21</f>
        <v>0</v>
      </c>
      <c r="CM21" s="92">
        <f>O21+P21+Q21+R21+S21+T21</f>
        <v>0</v>
      </c>
      <c r="CN21" s="92">
        <f>U21+V21+W21+X21+Y21+Z21</f>
        <v>0</v>
      </c>
      <c r="CO21" s="93">
        <f>AA21+AB21+AC21+AD21+AE21+AF21</f>
        <v>0</v>
      </c>
      <c r="CP21" s="93">
        <f>AG21+AH21+AI21+AJ21+AK21+AL21</f>
        <v>0</v>
      </c>
      <c r="CQ21" s="92">
        <f>AM21+AN21+AO21+AP21+AQ21+AR21</f>
        <v>0</v>
      </c>
      <c r="CR21" s="92">
        <f>AS21+AT21+AU21+AV21</f>
        <v>0</v>
      </c>
      <c r="CS21" s="94">
        <f>AW21+AX21+AY21+AZ21</f>
        <v>0</v>
      </c>
      <c r="CT21" s="93">
        <f>BA21+BB21+BC21+BD21+BE21</f>
        <v>0</v>
      </c>
      <c r="CU21" s="93">
        <f>BF21+BG21+BH21+BI21+BJ21</f>
        <v>12</v>
      </c>
      <c r="CV21" s="93">
        <f>BK21+BL21+BM21+BN21+BO21</f>
        <v>19</v>
      </c>
      <c r="CW21" s="92">
        <f>BP21+BQ21+BR21+BS21+BT21</f>
        <v>15</v>
      </c>
      <c r="CX21" s="106">
        <f>BU21+BV21+BW21+BX21+BY21</f>
        <v>21</v>
      </c>
      <c r="CY21" s="107">
        <f>BZ21+CA21+CB21+CC21+CD21</f>
        <v>1</v>
      </c>
      <c r="CZ21" s="80">
        <f>SUM(CK21:CY21)</f>
        <v>68</v>
      </c>
    </row>
    <row r="22" spans="1:104" ht="13.5" thickBot="1">
      <c r="A22" s="16">
        <f t="shared" si="1"/>
        <v>19</v>
      </c>
      <c r="B22" s="68" t="s">
        <v>54</v>
      </c>
      <c r="C22" s="18"/>
      <c r="D22" s="19"/>
      <c r="E22" s="19"/>
      <c r="F22" s="19"/>
      <c r="G22" s="19"/>
      <c r="H22" s="20"/>
      <c r="I22" s="18"/>
      <c r="J22" s="19"/>
      <c r="K22" s="19"/>
      <c r="L22" s="19"/>
      <c r="M22" s="19"/>
      <c r="N22" s="20"/>
      <c r="O22" s="18"/>
      <c r="P22" s="19"/>
      <c r="Q22" s="19"/>
      <c r="R22" s="19"/>
      <c r="S22" s="19"/>
      <c r="T22" s="20"/>
      <c r="U22" s="18"/>
      <c r="V22" s="19">
        <v>11</v>
      </c>
      <c r="W22" s="19"/>
      <c r="X22" s="19"/>
      <c r="Y22" s="19"/>
      <c r="Z22" s="20"/>
      <c r="AA22" s="18"/>
      <c r="AB22" s="19">
        <v>10</v>
      </c>
      <c r="AC22" s="19"/>
      <c r="AD22" s="19"/>
      <c r="AE22" s="19"/>
      <c r="AF22" s="20"/>
      <c r="AG22" s="18"/>
      <c r="AH22" s="32">
        <v>14</v>
      </c>
      <c r="AI22" s="19"/>
      <c r="AJ22" s="39"/>
      <c r="AK22" s="57"/>
      <c r="AL22" s="40"/>
      <c r="AM22" s="56"/>
      <c r="AN22" s="32">
        <v>12</v>
      </c>
      <c r="AO22" s="39"/>
      <c r="AP22" s="39"/>
      <c r="AQ22" s="39">
        <v>2</v>
      </c>
      <c r="AR22" s="57"/>
      <c r="AS22" s="34">
        <v>15</v>
      </c>
      <c r="AT22" s="39"/>
      <c r="AU22" s="39">
        <v>2</v>
      </c>
      <c r="AV22" s="40"/>
      <c r="AW22" s="56"/>
      <c r="AX22" s="39"/>
      <c r="AY22" s="39"/>
      <c r="AZ22" s="40"/>
      <c r="BA22" s="56"/>
      <c r="BB22" s="39"/>
      <c r="BC22" s="39"/>
      <c r="BD22" s="39"/>
      <c r="BE22" s="40"/>
      <c r="BF22" s="56"/>
      <c r="BG22" s="39"/>
      <c r="BH22" s="39"/>
      <c r="BI22" s="39"/>
      <c r="BJ22" s="40"/>
      <c r="BK22" s="56"/>
      <c r="BL22" s="39"/>
      <c r="BM22" s="39"/>
      <c r="BN22" s="39"/>
      <c r="BO22" s="40"/>
      <c r="BP22" s="56"/>
      <c r="BQ22" s="39"/>
      <c r="BR22" s="39"/>
      <c r="BS22" s="39"/>
      <c r="BT22" s="57"/>
      <c r="BU22" s="56"/>
      <c r="BV22" s="39"/>
      <c r="BW22" s="39"/>
      <c r="BX22" s="39"/>
      <c r="BY22" s="57"/>
      <c r="BZ22" s="56"/>
      <c r="CA22" s="39"/>
      <c r="CB22" s="39"/>
      <c r="CC22" s="39"/>
      <c r="CD22" s="57"/>
      <c r="CE22" s="18">
        <f>C22+I22+O22+U22+AA22+AG22+AM22</f>
        <v>0</v>
      </c>
      <c r="CF22" s="85">
        <f>D22+J22+P22+V22+AB22+AH22+AN22+AS22+AW22+BA22+BB22+BF22+BG22+BH22+BK22+BL22+BP22+BQ22+BU22+BV22</f>
        <v>62</v>
      </c>
      <c r="CG22" s="85">
        <f>E22+K22+Q22+W22+AC22+AI22+AO22</f>
        <v>0</v>
      </c>
      <c r="CH22" s="85">
        <f>F22+L22+R22+X22+AD22+AJ22+AP22+AT22+AX22</f>
        <v>0</v>
      </c>
      <c r="CI22" s="85">
        <f>G22+M22+S22+Y22+AE22+AK22+AQ22+AU22+BC22+BJ22+BO22+BT22+BY22</f>
        <v>4</v>
      </c>
      <c r="CJ22" s="86">
        <f>H22+N22+T22+Z22+AF22+AL22+AR22+AV22+AY22+AZ22+BD22+BE22+BI22+BN22+BS22+BX22</f>
        <v>0</v>
      </c>
      <c r="CK22" s="91">
        <f>C22+D22+E22+F22+G22+H22</f>
        <v>0</v>
      </c>
      <c r="CL22" s="92">
        <f>I22+J22+K22+L22+M22+N22</f>
        <v>0</v>
      </c>
      <c r="CM22" s="92">
        <f>O22+P22+Q22+R22+S22+T22</f>
        <v>0</v>
      </c>
      <c r="CN22" s="92">
        <f>U22+V22+W22+X22+Y22+Z22</f>
        <v>11</v>
      </c>
      <c r="CO22" s="93">
        <f>AA22+AB22+AC22+AD22+AE22+AF22</f>
        <v>10</v>
      </c>
      <c r="CP22" s="93">
        <f>AG22+AH22+AI22+AJ22+AK22+AL22</f>
        <v>14</v>
      </c>
      <c r="CQ22" s="92">
        <f>AM22+AN22+AO22+AP22+AQ22+AR22</f>
        <v>14</v>
      </c>
      <c r="CR22" s="92">
        <f>AS22+AT22+AU22+AV22</f>
        <v>17</v>
      </c>
      <c r="CS22" s="94">
        <f>AW22+AX22+AY22+AZ22</f>
        <v>0</v>
      </c>
      <c r="CT22" s="93">
        <f>BA22+BB22+BC22+BD22+BE22</f>
        <v>0</v>
      </c>
      <c r="CU22" s="93">
        <f>BF22+BG22+BH22+BI22+BJ22</f>
        <v>0</v>
      </c>
      <c r="CV22" s="93">
        <f>BK22+BL22+BM22+BN22+BO22</f>
        <v>0</v>
      </c>
      <c r="CW22" s="92">
        <f>BP22+BQ22+BR22+BS22+BT22</f>
        <v>0</v>
      </c>
      <c r="CX22" s="106">
        <f>BU22+BV22+BW22+BX22+BY22</f>
        <v>0</v>
      </c>
      <c r="CY22" s="107">
        <f>BZ22+CA22+CB22+CC22+CD22</f>
        <v>0</v>
      </c>
      <c r="CZ22" s="80">
        <f>SUM(CK22:CY22)</f>
        <v>66</v>
      </c>
    </row>
    <row r="23" spans="1:104" ht="13.5" thickBot="1">
      <c r="A23" s="16">
        <f t="shared" si="1"/>
        <v>20</v>
      </c>
      <c r="B23" s="68" t="s">
        <v>49</v>
      </c>
      <c r="C23" s="18"/>
      <c r="D23" s="19"/>
      <c r="E23" s="19"/>
      <c r="F23" s="19"/>
      <c r="G23" s="19"/>
      <c r="H23" s="20"/>
      <c r="I23" s="18"/>
      <c r="J23" s="19"/>
      <c r="K23" s="19"/>
      <c r="L23" s="19"/>
      <c r="M23" s="19"/>
      <c r="N23" s="20"/>
      <c r="O23" s="18"/>
      <c r="P23" s="19"/>
      <c r="Q23" s="19"/>
      <c r="R23" s="19"/>
      <c r="S23" s="19"/>
      <c r="T23" s="20"/>
      <c r="U23" s="18"/>
      <c r="V23" s="19"/>
      <c r="W23" s="19">
        <v>7</v>
      </c>
      <c r="X23" s="19"/>
      <c r="Y23" s="19"/>
      <c r="Z23" s="20"/>
      <c r="AA23" s="18"/>
      <c r="AB23" s="19"/>
      <c r="AC23" s="19">
        <v>6</v>
      </c>
      <c r="AD23" s="19">
        <v>3</v>
      </c>
      <c r="AE23" s="19"/>
      <c r="AF23" s="20"/>
      <c r="AG23" s="18"/>
      <c r="AH23" s="19"/>
      <c r="AI23" s="19"/>
      <c r="AJ23" s="39">
        <v>9</v>
      </c>
      <c r="AK23" s="57"/>
      <c r="AL23" s="40"/>
      <c r="AM23" s="56"/>
      <c r="AN23" s="39"/>
      <c r="AO23" s="39"/>
      <c r="AP23" s="32">
        <v>16</v>
      </c>
      <c r="AQ23" s="39"/>
      <c r="AR23" s="57"/>
      <c r="AS23" s="56"/>
      <c r="AT23" s="32">
        <v>10</v>
      </c>
      <c r="AU23" s="39"/>
      <c r="AV23" s="40"/>
      <c r="AW23" s="56"/>
      <c r="AX23" s="39">
        <v>1</v>
      </c>
      <c r="AY23" s="39"/>
      <c r="AZ23" s="40"/>
      <c r="BA23" s="56"/>
      <c r="BB23" s="39"/>
      <c r="BC23" s="39"/>
      <c r="BD23" s="39"/>
      <c r="BE23" s="40"/>
      <c r="BF23" s="56"/>
      <c r="BG23" s="39"/>
      <c r="BH23" s="39"/>
      <c r="BI23" s="39"/>
      <c r="BJ23" s="40"/>
      <c r="BK23" s="56"/>
      <c r="BL23" s="39"/>
      <c r="BM23" s="39"/>
      <c r="BN23" s="39"/>
      <c r="BO23" s="40"/>
      <c r="BP23" s="56"/>
      <c r="BQ23" s="39"/>
      <c r="BR23" s="39"/>
      <c r="BS23" s="39"/>
      <c r="BT23" s="57"/>
      <c r="BU23" s="56"/>
      <c r="BV23" s="39"/>
      <c r="BW23" s="39"/>
      <c r="BX23" s="39"/>
      <c r="BY23" s="57"/>
      <c r="BZ23" s="56"/>
      <c r="CA23" s="39"/>
      <c r="CB23" s="39"/>
      <c r="CC23" s="39"/>
      <c r="CD23" s="57"/>
      <c r="CE23" s="18">
        <f>C23+I23+O23+U23+AA23+AG23+AM23</f>
        <v>0</v>
      </c>
      <c r="CF23" s="85">
        <f>D23+J23+P23+V23+AB23+AH23+AN23+AS23+AW23+BA23+BB23+BF23+BG23+BH23+BK23+BL23+BP23+BQ23+BU23+BV23</f>
        <v>0</v>
      </c>
      <c r="CG23" s="85">
        <f>E23+K23+Q23+W23+AC23+AI23+AO23</f>
        <v>13</v>
      </c>
      <c r="CH23" s="85">
        <f>F23+L23+R23+X23+AD23+AJ23+AP23+AT23+AX23</f>
        <v>39</v>
      </c>
      <c r="CI23" s="85">
        <f>G23+M23+S23+Y23+AE23+AK23+AQ23+AU23+BC23+BJ23+BO23+BT23+BY23</f>
        <v>0</v>
      </c>
      <c r="CJ23" s="86">
        <f>H23+N23+T23+Z23+AF23+AL23+AR23+AV23+AY23+AZ23+BD23+BE23+BI23+BN23+BS23+BX23</f>
        <v>0</v>
      </c>
      <c r="CK23" s="91">
        <f>C23+D23+E23+F23+G23+H23</f>
        <v>0</v>
      </c>
      <c r="CL23" s="92">
        <f>I23+J23+K23+L23+M23+N23</f>
        <v>0</v>
      </c>
      <c r="CM23" s="92">
        <f>O23+P23+Q23+R23+S23+T23</f>
        <v>0</v>
      </c>
      <c r="CN23" s="92">
        <f>U23+V23+W23+X23+Y23+Z23</f>
        <v>7</v>
      </c>
      <c r="CO23" s="93">
        <f>AA23+AB23+AC23+AD23+AE23+AF23</f>
        <v>9</v>
      </c>
      <c r="CP23" s="93">
        <f>AG23+AH23+AI23+AJ23+AK23+AL23</f>
        <v>9</v>
      </c>
      <c r="CQ23" s="92">
        <f>AM23+AN23+AO23+AP23+AQ23+AR23</f>
        <v>16</v>
      </c>
      <c r="CR23" s="92">
        <f>AS23+AT23+AU23+AV23</f>
        <v>10</v>
      </c>
      <c r="CS23" s="94">
        <f>AW23+AX23+AY23+AZ23</f>
        <v>1</v>
      </c>
      <c r="CT23" s="93">
        <f>BA23+BB23+BC23+BD23+BE23</f>
        <v>0</v>
      </c>
      <c r="CU23" s="93">
        <f>BF23+BG23+BH23+BI23+BJ23</f>
        <v>0</v>
      </c>
      <c r="CV23" s="93">
        <f>BK23+BL23+BM23+BN23+BO23</f>
        <v>0</v>
      </c>
      <c r="CW23" s="92">
        <f>BP23+BQ23+BR23+BS23+BT23</f>
        <v>0</v>
      </c>
      <c r="CX23" s="106">
        <f>BU23+BV23+BW23+BX23+BY23</f>
        <v>0</v>
      </c>
      <c r="CY23" s="107">
        <f>BZ23+CA23+CB23+CC23+CD23</f>
        <v>0</v>
      </c>
      <c r="CZ23" s="80">
        <f>SUM(CK23:CY23)</f>
        <v>52</v>
      </c>
    </row>
    <row r="24" spans="1:104" ht="13.5" thickBot="1">
      <c r="A24" s="16">
        <f t="shared" si="1"/>
        <v>21</v>
      </c>
      <c r="B24" s="68" t="s">
        <v>68</v>
      </c>
      <c r="C24" s="18"/>
      <c r="D24" s="19"/>
      <c r="E24" s="19"/>
      <c r="F24" s="19"/>
      <c r="G24" s="19"/>
      <c r="H24" s="20"/>
      <c r="I24" s="18"/>
      <c r="J24" s="19"/>
      <c r="K24" s="19"/>
      <c r="L24" s="19"/>
      <c r="M24" s="19"/>
      <c r="N24" s="20"/>
      <c r="O24" s="18"/>
      <c r="P24" s="19"/>
      <c r="Q24" s="19"/>
      <c r="R24" s="19"/>
      <c r="S24" s="19"/>
      <c r="T24" s="20"/>
      <c r="U24" s="18"/>
      <c r="V24" s="19"/>
      <c r="W24" s="19"/>
      <c r="X24" s="19"/>
      <c r="Y24" s="19"/>
      <c r="Z24" s="20"/>
      <c r="AA24" s="18"/>
      <c r="AB24" s="19"/>
      <c r="AC24" s="19">
        <v>2</v>
      </c>
      <c r="AD24" s="19">
        <v>2</v>
      </c>
      <c r="AE24" s="19"/>
      <c r="AF24" s="20"/>
      <c r="AG24" s="18"/>
      <c r="AH24" s="19"/>
      <c r="AI24" s="19"/>
      <c r="AJ24" s="19">
        <v>8</v>
      </c>
      <c r="AK24" s="22"/>
      <c r="AL24" s="20"/>
      <c r="AM24" s="56"/>
      <c r="AN24" s="39"/>
      <c r="AO24" s="39"/>
      <c r="AP24" s="32">
        <v>16</v>
      </c>
      <c r="AQ24" s="39"/>
      <c r="AR24" s="57"/>
      <c r="AS24" s="56"/>
      <c r="AT24" s="32">
        <v>10</v>
      </c>
      <c r="AU24" s="39"/>
      <c r="AV24" s="40"/>
      <c r="AW24" s="56"/>
      <c r="AX24" s="32">
        <v>12</v>
      </c>
      <c r="AY24" s="39"/>
      <c r="AZ24" s="40"/>
      <c r="BA24" s="56"/>
      <c r="BB24" s="39"/>
      <c r="BC24" s="39"/>
      <c r="BD24" s="39"/>
      <c r="BE24" s="40"/>
      <c r="BF24" s="56"/>
      <c r="BG24" s="39"/>
      <c r="BH24" s="39"/>
      <c r="BI24" s="39"/>
      <c r="BJ24" s="40"/>
      <c r="BK24" s="56"/>
      <c r="BL24" s="39"/>
      <c r="BM24" s="39"/>
      <c r="BN24" s="39"/>
      <c r="BO24" s="40"/>
      <c r="BP24" s="56"/>
      <c r="BQ24" s="39"/>
      <c r="BR24" s="39"/>
      <c r="BS24" s="39"/>
      <c r="BT24" s="57"/>
      <c r="BU24" s="56"/>
      <c r="BV24" s="39"/>
      <c r="BW24" s="39"/>
      <c r="BX24" s="39"/>
      <c r="BY24" s="57"/>
      <c r="BZ24" s="56"/>
      <c r="CA24" s="39"/>
      <c r="CB24" s="39"/>
      <c r="CC24" s="39"/>
      <c r="CD24" s="57"/>
      <c r="CE24" s="18">
        <f>C24+I24+O24+U24+AA24+AG24+AM24</f>
        <v>0</v>
      </c>
      <c r="CF24" s="85">
        <f>D24+J24+P24+V24+AB24+AH24+AN24+AS24+AW24+BA24+BB24+BF24+BG24+BH24+BK24+BL24+BP24+BQ24+BU24+BV24</f>
        <v>0</v>
      </c>
      <c r="CG24" s="85">
        <f>E24+K24+Q24+W24+AC24+AI24+AO24</f>
        <v>2</v>
      </c>
      <c r="CH24" s="85">
        <f>F24+L24+R24+X24+AD24+AJ24+AP24+AT24+AX24</f>
        <v>48</v>
      </c>
      <c r="CI24" s="85">
        <f>G24+M24+S24+Y24+AE24+AK24+AQ24+AU24+BC24+BJ24+BO24+BT24+BY24</f>
        <v>0</v>
      </c>
      <c r="CJ24" s="86">
        <f>H24+N24+T24+Z24+AF24+AL24+AR24+AV24+AY24+AZ24+BD24+BE24+BI24+BN24+BS24+BX24</f>
        <v>0</v>
      </c>
      <c r="CK24" s="91">
        <f>C24+D24+E24+F24+G24+H24</f>
        <v>0</v>
      </c>
      <c r="CL24" s="92">
        <f>I24+J24+K24+L24+M24+N24</f>
        <v>0</v>
      </c>
      <c r="CM24" s="92">
        <f>O24+P24+Q24+R24+S24+T24</f>
        <v>0</v>
      </c>
      <c r="CN24" s="92">
        <f>U24+V24+W24+X24+Y24+Z24</f>
        <v>0</v>
      </c>
      <c r="CO24" s="93">
        <f>AA24+AB24+AC24+AD24+AE24+AF24</f>
        <v>4</v>
      </c>
      <c r="CP24" s="93">
        <f>AG24+AH24+AI24+AJ24+AK24+AL24</f>
        <v>8</v>
      </c>
      <c r="CQ24" s="92">
        <f>AM24+AN24+AO24+AP24+AQ24+AR24</f>
        <v>16</v>
      </c>
      <c r="CR24" s="92">
        <f>AS24+AT24+AU24+AV24</f>
        <v>10</v>
      </c>
      <c r="CS24" s="94">
        <f>AW24+AX24+AY24+AZ24</f>
        <v>12</v>
      </c>
      <c r="CT24" s="93">
        <f>BA24+BB24+BC24+BD24+BE24</f>
        <v>0</v>
      </c>
      <c r="CU24" s="93">
        <f>BF24+BG24+BH24+BI24+BJ24</f>
        <v>0</v>
      </c>
      <c r="CV24" s="93">
        <f>BK24+BL24+BM24+BN24+BO24</f>
        <v>0</v>
      </c>
      <c r="CW24" s="92">
        <f>BP24+BQ24+BR24+BS24+BT24</f>
        <v>0</v>
      </c>
      <c r="CX24" s="106">
        <f>BU24+BV24+BW24+BX24+BY24</f>
        <v>0</v>
      </c>
      <c r="CY24" s="107">
        <f>BZ24+CA24+CB24+CC24+CD24</f>
        <v>0</v>
      </c>
      <c r="CZ24" s="80">
        <f>SUM(CK24:CY24)</f>
        <v>50</v>
      </c>
    </row>
    <row r="25" spans="1:104" ht="13.5" thickBot="1">
      <c r="A25" s="16"/>
      <c r="B25" s="68" t="s">
        <v>53</v>
      </c>
      <c r="C25" s="18"/>
      <c r="D25" s="19"/>
      <c r="E25" s="19"/>
      <c r="F25" s="19"/>
      <c r="G25" s="19"/>
      <c r="H25" s="20"/>
      <c r="I25" s="18"/>
      <c r="J25" s="19"/>
      <c r="K25" s="19"/>
      <c r="L25" s="19"/>
      <c r="M25" s="19"/>
      <c r="N25" s="20"/>
      <c r="O25" s="18"/>
      <c r="P25" s="19"/>
      <c r="Q25" s="19"/>
      <c r="R25" s="19"/>
      <c r="S25" s="19"/>
      <c r="T25" s="20"/>
      <c r="U25" s="18"/>
      <c r="V25" s="19">
        <v>10</v>
      </c>
      <c r="W25" s="19"/>
      <c r="X25" s="19"/>
      <c r="Y25" s="19"/>
      <c r="Z25" s="20"/>
      <c r="AA25" s="18"/>
      <c r="AB25" s="19">
        <v>13</v>
      </c>
      <c r="AC25" s="19"/>
      <c r="AD25" s="19"/>
      <c r="AE25" s="19"/>
      <c r="AF25" s="20"/>
      <c r="AG25" s="18"/>
      <c r="AH25" s="32">
        <v>14</v>
      </c>
      <c r="AI25" s="19"/>
      <c r="AJ25" s="39"/>
      <c r="AK25" s="57"/>
      <c r="AL25" s="40"/>
      <c r="AM25" s="56"/>
      <c r="AN25" s="39"/>
      <c r="AO25" s="39"/>
      <c r="AP25" s="39"/>
      <c r="AQ25" s="32">
        <v>12</v>
      </c>
      <c r="AR25" s="57"/>
      <c r="AS25" s="56"/>
      <c r="AT25" s="39"/>
      <c r="AU25" s="39">
        <v>1</v>
      </c>
      <c r="AV25" s="40"/>
      <c r="AW25" s="56"/>
      <c r="AX25" s="39"/>
      <c r="AY25" s="39"/>
      <c r="AZ25" s="40"/>
      <c r="BA25" s="56"/>
      <c r="BB25" s="39"/>
      <c r="BC25" s="39"/>
      <c r="BD25" s="39"/>
      <c r="BE25" s="40"/>
      <c r="BF25" s="56"/>
      <c r="BG25" s="39"/>
      <c r="BH25" s="39"/>
      <c r="BI25" s="39"/>
      <c r="BJ25" s="40"/>
      <c r="BK25" s="56"/>
      <c r="BL25" s="39"/>
      <c r="BM25" s="39"/>
      <c r="BN25" s="39"/>
      <c r="BO25" s="40"/>
      <c r="BP25" s="56"/>
      <c r="BQ25" s="39"/>
      <c r="BR25" s="39"/>
      <c r="BS25" s="39"/>
      <c r="BT25" s="57"/>
      <c r="BU25" s="56"/>
      <c r="BV25" s="39"/>
      <c r="BW25" s="39"/>
      <c r="BX25" s="39"/>
      <c r="BY25" s="57"/>
      <c r="BZ25" s="56"/>
      <c r="CA25" s="39"/>
      <c r="CB25" s="39"/>
      <c r="CC25" s="39"/>
      <c r="CD25" s="57"/>
      <c r="CE25" s="18">
        <f>C25+I25+O25+U25+AA25+AG25+AM25</f>
        <v>0</v>
      </c>
      <c r="CF25" s="85">
        <f>D25+J25+P25+V25+AB25+AH25+AN25+AS25+AW25+BA25+BB25+BF25+BG25+BH25+BK25+BL25+BP25+BQ25+BU25+BV25</f>
        <v>37</v>
      </c>
      <c r="CG25" s="85">
        <f>E25+K25+Q25+W25+AC25+AI25+AO25</f>
        <v>0</v>
      </c>
      <c r="CH25" s="85">
        <f>F25+L25+R25+X25+AD25+AJ25+AP25+AT25+AX25</f>
        <v>0</v>
      </c>
      <c r="CI25" s="85">
        <f>G25+M25+S25+Y25+AE25+AK25+AQ25+AU25+BC25+BJ25+BO25+BT25+BY25</f>
        <v>13</v>
      </c>
      <c r="CJ25" s="86">
        <f>H25+N25+T25+Z25+AF25+AL25+AR25+AV25+AY25+AZ25+BD25+BE25+BI25+BN25+BS25+BX25</f>
        <v>0</v>
      </c>
      <c r="CK25" s="91">
        <f>C25+D25+E25+F25+G25+H25</f>
        <v>0</v>
      </c>
      <c r="CL25" s="92">
        <f>I25+J25+K25+L25+M25+N25</f>
        <v>0</v>
      </c>
      <c r="CM25" s="92">
        <f>O25+P25+Q25+R25+S25+T25</f>
        <v>0</v>
      </c>
      <c r="CN25" s="92">
        <f>U25+V25+W25+X25+Y25+Z25</f>
        <v>10</v>
      </c>
      <c r="CO25" s="93">
        <f>AA25+AB25+AC25+AD25+AE25+AF25</f>
        <v>13</v>
      </c>
      <c r="CP25" s="93">
        <f>AG25+AH25+AI25+AJ25+AK25+AL25</f>
        <v>14</v>
      </c>
      <c r="CQ25" s="92">
        <f>AM25+AN25+AO25+AP25+AQ25+AR25</f>
        <v>12</v>
      </c>
      <c r="CR25" s="92">
        <f>AS25+AT25+AU25+AV25</f>
        <v>1</v>
      </c>
      <c r="CS25" s="94">
        <f>AW25+AX25+AY25+AZ25</f>
        <v>0</v>
      </c>
      <c r="CT25" s="93">
        <f>BA25+BB25+BC25+BD25+BE25</f>
        <v>0</v>
      </c>
      <c r="CU25" s="93">
        <f>BF25+BG25+BH25+BI25+BJ25</f>
        <v>0</v>
      </c>
      <c r="CV25" s="93">
        <f>BK25+BL25+BM25+BN25+BO25</f>
        <v>0</v>
      </c>
      <c r="CW25" s="92">
        <f>BP25+BQ25+BR25+BS25+BT25</f>
        <v>0</v>
      </c>
      <c r="CX25" s="106">
        <f>BU25+BV25+BW25+BX25+BY25</f>
        <v>0</v>
      </c>
      <c r="CY25" s="107">
        <f>BZ25+CA25+CB25+CC25+CD25</f>
        <v>0</v>
      </c>
      <c r="CZ25" s="80">
        <f>SUM(CK25:CY25)</f>
        <v>50</v>
      </c>
    </row>
    <row r="26" spans="1:104" ht="13.5" thickBot="1">
      <c r="A26" s="16">
        <v>23</v>
      </c>
      <c r="B26" s="53" t="s">
        <v>14</v>
      </c>
      <c r="C26" s="18"/>
      <c r="D26" s="19"/>
      <c r="E26" s="19">
        <v>14</v>
      </c>
      <c r="F26" s="19"/>
      <c r="G26" s="19"/>
      <c r="H26" s="20"/>
      <c r="I26" s="18"/>
      <c r="J26" s="19"/>
      <c r="K26" s="19">
        <v>10</v>
      </c>
      <c r="L26" s="19"/>
      <c r="M26" s="19"/>
      <c r="N26" s="20"/>
      <c r="O26" s="18"/>
      <c r="P26" s="19"/>
      <c r="Q26" s="19">
        <v>11</v>
      </c>
      <c r="R26" s="19"/>
      <c r="S26" s="19"/>
      <c r="T26" s="20"/>
      <c r="U26" s="18"/>
      <c r="V26" s="19"/>
      <c r="W26" s="19"/>
      <c r="X26" s="19">
        <v>9</v>
      </c>
      <c r="Y26" s="19"/>
      <c r="Z26" s="20"/>
      <c r="AA26" s="18"/>
      <c r="AB26" s="19"/>
      <c r="AC26" s="19"/>
      <c r="AD26" s="19">
        <v>4</v>
      </c>
      <c r="AE26" s="19"/>
      <c r="AF26" s="20"/>
      <c r="AG26" s="18"/>
      <c r="AH26" s="19"/>
      <c r="AI26" s="19"/>
      <c r="AJ26" s="39"/>
      <c r="AK26" s="57"/>
      <c r="AL26" s="40"/>
      <c r="AM26" s="56"/>
      <c r="AN26" s="39"/>
      <c r="AO26" s="39"/>
      <c r="AP26" s="39"/>
      <c r="AQ26" s="39"/>
      <c r="AR26" s="57"/>
      <c r="AS26" s="56"/>
      <c r="AT26" s="39"/>
      <c r="AU26" s="39"/>
      <c r="AV26" s="40"/>
      <c r="AW26" s="56"/>
      <c r="AX26" s="39"/>
      <c r="AY26" s="39"/>
      <c r="AZ26" s="40"/>
      <c r="BA26" s="56"/>
      <c r="BB26" s="39"/>
      <c r="BC26" s="39"/>
      <c r="BD26" s="39"/>
      <c r="BE26" s="40"/>
      <c r="BF26" s="56"/>
      <c r="BG26" s="39"/>
      <c r="BH26" s="39"/>
      <c r="BI26" s="39"/>
      <c r="BJ26" s="40"/>
      <c r="BK26" s="56"/>
      <c r="BL26" s="39"/>
      <c r="BM26" s="39"/>
      <c r="BN26" s="39"/>
      <c r="BO26" s="40"/>
      <c r="BP26" s="56"/>
      <c r="BQ26" s="39"/>
      <c r="BR26" s="39"/>
      <c r="BS26" s="39"/>
      <c r="BT26" s="57"/>
      <c r="BU26" s="56"/>
      <c r="BV26" s="39"/>
      <c r="BW26" s="39"/>
      <c r="BX26" s="39"/>
      <c r="BY26" s="57"/>
      <c r="BZ26" s="56"/>
      <c r="CA26" s="39"/>
      <c r="CB26" s="39"/>
      <c r="CC26" s="39"/>
      <c r="CD26" s="57"/>
      <c r="CE26" s="18">
        <f>C26+I26+O26+U26+AA26+AG26+AM26</f>
        <v>0</v>
      </c>
      <c r="CF26" s="85">
        <f>D26+J26+P26+V26+AB26+AH26+AN26+AS26+AW26+BA26+BB26+BF26+BG26+BH26+BK26+BL26+BP26+BQ26+BU26+BV26</f>
        <v>0</v>
      </c>
      <c r="CG26" s="85">
        <f>E26+K26+Q26+W26+AC26+AI26+AO26</f>
        <v>35</v>
      </c>
      <c r="CH26" s="85">
        <f>F26+L26+R26+X26+AD26+AJ26+AP26+AT26+AX26</f>
        <v>13</v>
      </c>
      <c r="CI26" s="85">
        <f>G26+M26+S26+Y26+AE26+AK26+AQ26+AU26+BC26+BJ26+BO26+BT26+BY26</f>
        <v>0</v>
      </c>
      <c r="CJ26" s="86">
        <f>H26+N26+T26+Z26+AF26+AL26+AR26+AV26+AY26+AZ26+BD26+BE26+BI26+BN26+BS26+BX26</f>
        <v>0</v>
      </c>
      <c r="CK26" s="91">
        <f>C26+D26+E26+F26+G26+H26</f>
        <v>14</v>
      </c>
      <c r="CL26" s="92">
        <f>I26+J26+K26+L26+M26+N26</f>
        <v>10</v>
      </c>
      <c r="CM26" s="92">
        <f>O26+P26+Q26+R26+S26+T26</f>
        <v>11</v>
      </c>
      <c r="CN26" s="92">
        <f>U26+V26+W26+X26+Y26+Z26</f>
        <v>9</v>
      </c>
      <c r="CO26" s="93">
        <f>AA26+AB26+AC26+AD26+AE26+AF26</f>
        <v>4</v>
      </c>
      <c r="CP26" s="93">
        <f>AG26+AH26+AI26+AJ26+AK26+AL26</f>
        <v>0</v>
      </c>
      <c r="CQ26" s="92">
        <f>AM26+AN26+AO26+AP26+AQ26+AR26</f>
        <v>0</v>
      </c>
      <c r="CR26" s="92">
        <f>AS26+AT26+AU26+AV26</f>
        <v>0</v>
      </c>
      <c r="CS26" s="94">
        <f>AW26+AX26+AY26+AZ26</f>
        <v>0</v>
      </c>
      <c r="CT26" s="93">
        <f>BA26+BB26+BC26+BD26+BE26</f>
        <v>0</v>
      </c>
      <c r="CU26" s="93">
        <f>BF26+BG26+BH26+BI26+BJ26</f>
        <v>0</v>
      </c>
      <c r="CV26" s="93">
        <f>BK26+BL26+BM26+BN26+BO26</f>
        <v>0</v>
      </c>
      <c r="CW26" s="92">
        <f>BP26+BQ26+BR26+BS26+BT26</f>
        <v>0</v>
      </c>
      <c r="CX26" s="106">
        <f>BU26+BV26+BW26+BX26+BY26</f>
        <v>0</v>
      </c>
      <c r="CY26" s="107">
        <f>BZ26+CA26+CB26+CC26+CD26</f>
        <v>0</v>
      </c>
      <c r="CZ26" s="80">
        <f>SUM(CK26:CY26)</f>
        <v>48</v>
      </c>
    </row>
    <row r="27" spans="1:104" ht="13.5" thickBot="1">
      <c r="A27" s="16">
        <f>A26+1</f>
        <v>24</v>
      </c>
      <c r="B27" s="30" t="s">
        <v>129</v>
      </c>
      <c r="C27" s="18"/>
      <c r="D27" s="19"/>
      <c r="E27" s="19"/>
      <c r="F27" s="19"/>
      <c r="G27" s="19"/>
      <c r="H27" s="20"/>
      <c r="I27" s="18"/>
      <c r="J27" s="19"/>
      <c r="K27" s="19"/>
      <c r="L27" s="19"/>
      <c r="M27" s="19"/>
      <c r="N27" s="20"/>
      <c r="O27" s="18"/>
      <c r="P27" s="19"/>
      <c r="Q27" s="19"/>
      <c r="R27" s="19"/>
      <c r="S27" s="19"/>
      <c r="T27" s="20"/>
      <c r="U27" s="18"/>
      <c r="V27" s="19"/>
      <c r="W27" s="19"/>
      <c r="X27" s="19"/>
      <c r="Y27" s="19"/>
      <c r="Z27" s="20"/>
      <c r="AA27" s="18"/>
      <c r="AB27" s="19"/>
      <c r="AC27" s="19"/>
      <c r="AD27" s="19"/>
      <c r="AE27" s="19"/>
      <c r="AF27" s="20"/>
      <c r="AG27" s="18"/>
      <c r="AH27" s="19"/>
      <c r="AI27" s="19"/>
      <c r="AJ27" s="19"/>
      <c r="AK27" s="22"/>
      <c r="AL27" s="20"/>
      <c r="AM27" s="56"/>
      <c r="AN27" s="39"/>
      <c r="AO27" s="39"/>
      <c r="AP27" s="39"/>
      <c r="AQ27" s="39"/>
      <c r="AR27" s="57"/>
      <c r="AS27" s="56"/>
      <c r="AT27" s="39"/>
      <c r="AU27" s="39"/>
      <c r="AV27" s="40"/>
      <c r="AW27" s="56"/>
      <c r="AX27" s="39"/>
      <c r="AY27" s="39"/>
      <c r="AZ27" s="40"/>
      <c r="BA27" s="56"/>
      <c r="BB27" s="39"/>
      <c r="BC27" s="39"/>
      <c r="BD27" s="39"/>
      <c r="BE27" s="40"/>
      <c r="BF27" s="56"/>
      <c r="BG27" s="39">
        <v>3</v>
      </c>
      <c r="BH27" s="39">
        <v>13</v>
      </c>
      <c r="BI27" s="39"/>
      <c r="BJ27" s="40"/>
      <c r="BK27" s="56">
        <v>7</v>
      </c>
      <c r="BL27" s="39">
        <v>9</v>
      </c>
      <c r="BM27" s="39"/>
      <c r="BN27" s="39"/>
      <c r="BO27" s="40"/>
      <c r="BP27" s="56">
        <v>3</v>
      </c>
      <c r="BQ27" s="39"/>
      <c r="BR27" s="39"/>
      <c r="BS27" s="39"/>
      <c r="BT27" s="57"/>
      <c r="BU27" s="56">
        <v>8</v>
      </c>
      <c r="BV27" s="39"/>
      <c r="BW27" s="39"/>
      <c r="BX27" s="39"/>
      <c r="BY27" s="57"/>
      <c r="BZ27" s="56"/>
      <c r="CA27" s="39"/>
      <c r="CB27" s="39"/>
      <c r="CC27" s="39"/>
      <c r="CD27" s="57">
        <v>4</v>
      </c>
      <c r="CE27" s="18">
        <f>C27+I27+O27+U27+AA27+AG27+AM27</f>
        <v>0</v>
      </c>
      <c r="CF27" s="85">
        <f>D27+J27+P27+V27+AB27+AH27+AN27+AS27+AW27+BA27+BB27+BF27+BG27+BH27+BK27+BL27+BP27+BQ27+BU27+BV27</f>
        <v>43</v>
      </c>
      <c r="CG27" s="85">
        <f>E27+K27+Q27+W27+AC27+AI27+AO27</f>
        <v>0</v>
      </c>
      <c r="CH27" s="85">
        <f>F27+L27+R27+X27+AD27+AJ27+AP27+AT27+AX27</f>
        <v>0</v>
      </c>
      <c r="CI27" s="85">
        <f>G27+M27+S27+Y27+AE27+AK27+AQ27+AU27+BC27+BJ27+BO27+BT27+BY27</f>
        <v>0</v>
      </c>
      <c r="CJ27" s="86">
        <f>H27+N27+T27+Z27+AF27+AL27+AR27+AV27+AY27+AZ27+BD27+BE27+BI27+BN27+BS27+BX27</f>
        <v>0</v>
      </c>
      <c r="CK27" s="91">
        <f>C27+D27+E27+F27+G27+H27</f>
        <v>0</v>
      </c>
      <c r="CL27" s="92">
        <f>I27+J27+K27+L27+M27+N27</f>
        <v>0</v>
      </c>
      <c r="CM27" s="92">
        <f>O27+P27+Q27+R27+S27+T27</f>
        <v>0</v>
      </c>
      <c r="CN27" s="92">
        <f>U27+V27+W27+X27+Y27+Z27</f>
        <v>0</v>
      </c>
      <c r="CO27" s="93">
        <f>AA27+AB27+AC27+AD27+AE27+AF27</f>
        <v>0</v>
      </c>
      <c r="CP27" s="93">
        <f>AG27+AH27+AI27+AJ27+AK27+AL27</f>
        <v>0</v>
      </c>
      <c r="CQ27" s="92">
        <f>AM27+AN27+AO27+AP27+AQ27+AR27</f>
        <v>0</v>
      </c>
      <c r="CR27" s="92">
        <f>AS27+AT27+AU27+AV27</f>
        <v>0</v>
      </c>
      <c r="CS27" s="94">
        <f>AW27+AX27+AY27+AZ27</f>
        <v>0</v>
      </c>
      <c r="CT27" s="93">
        <f>BA27+BB27+BC27+BD27+BE27</f>
        <v>0</v>
      </c>
      <c r="CU27" s="93">
        <f>BF27+BG27+BH27+BI27+BJ27</f>
        <v>16</v>
      </c>
      <c r="CV27" s="93">
        <f>BK27+BL27+BM27+BN27+BO27</f>
        <v>16</v>
      </c>
      <c r="CW27" s="92">
        <f>BP27+BQ27+BR27+BS27+BT27</f>
        <v>3</v>
      </c>
      <c r="CX27" s="106">
        <f>BU27+BV27+BW27+BX27+BY27</f>
        <v>8</v>
      </c>
      <c r="CY27" s="107">
        <f>BZ27+CA27+CB27+CC27+CD27</f>
        <v>4</v>
      </c>
      <c r="CZ27" s="80">
        <f>SUM(CK27:CY27)</f>
        <v>47</v>
      </c>
    </row>
    <row r="28" spans="1:104" ht="13.5" thickBot="1">
      <c r="A28" s="16">
        <v>25</v>
      </c>
      <c r="B28" s="68" t="s">
        <v>47</v>
      </c>
      <c r="C28" s="18"/>
      <c r="D28" s="19"/>
      <c r="E28" s="19"/>
      <c r="F28" s="19"/>
      <c r="G28" s="19"/>
      <c r="H28" s="20"/>
      <c r="I28" s="18"/>
      <c r="J28" s="19"/>
      <c r="K28" s="19"/>
      <c r="L28" s="19"/>
      <c r="M28" s="19"/>
      <c r="N28" s="20"/>
      <c r="O28" s="18"/>
      <c r="P28" s="19"/>
      <c r="Q28" s="19"/>
      <c r="R28" s="19"/>
      <c r="S28" s="19"/>
      <c r="T28" s="20"/>
      <c r="U28" s="18"/>
      <c r="V28" s="19"/>
      <c r="W28" s="19">
        <v>11</v>
      </c>
      <c r="X28" s="19">
        <v>1</v>
      </c>
      <c r="Y28" s="19"/>
      <c r="Z28" s="20"/>
      <c r="AA28" s="18"/>
      <c r="AB28" s="19"/>
      <c r="AC28" s="19">
        <v>7</v>
      </c>
      <c r="AD28" s="19">
        <v>3</v>
      </c>
      <c r="AE28" s="19"/>
      <c r="AF28" s="20"/>
      <c r="AG28" s="18"/>
      <c r="AH28" s="19"/>
      <c r="AI28" s="19"/>
      <c r="AJ28" s="39">
        <v>4</v>
      </c>
      <c r="AK28" s="57"/>
      <c r="AL28" s="40"/>
      <c r="AM28" s="56"/>
      <c r="AN28" s="39"/>
      <c r="AO28" s="39"/>
      <c r="AP28" s="39">
        <v>14</v>
      </c>
      <c r="AQ28" s="39"/>
      <c r="AR28" s="57"/>
      <c r="AS28" s="56"/>
      <c r="AT28" s="32">
        <v>6</v>
      </c>
      <c r="AU28" s="39"/>
      <c r="AV28" s="40"/>
      <c r="AW28" s="56"/>
      <c r="AX28" s="39"/>
      <c r="AY28" s="39"/>
      <c r="AZ28" s="40"/>
      <c r="BA28" s="56"/>
      <c r="BB28" s="39"/>
      <c r="BC28" s="39"/>
      <c r="BD28" s="39"/>
      <c r="BE28" s="40"/>
      <c r="BF28" s="56"/>
      <c r="BG28" s="39"/>
      <c r="BH28" s="39"/>
      <c r="BI28" s="39"/>
      <c r="BJ28" s="40"/>
      <c r="BK28" s="56"/>
      <c r="BL28" s="39"/>
      <c r="BM28" s="39"/>
      <c r="BN28" s="39"/>
      <c r="BO28" s="40"/>
      <c r="BP28" s="56"/>
      <c r="BQ28" s="39"/>
      <c r="BR28" s="39"/>
      <c r="BS28" s="39"/>
      <c r="BT28" s="57"/>
      <c r="BU28" s="56"/>
      <c r="BV28" s="39"/>
      <c r="BW28" s="39"/>
      <c r="BX28" s="39"/>
      <c r="BY28" s="57"/>
      <c r="BZ28" s="56"/>
      <c r="CA28" s="39"/>
      <c r="CB28" s="39"/>
      <c r="CC28" s="39"/>
      <c r="CD28" s="57"/>
      <c r="CE28" s="18">
        <f>C28+I28+O28+U28+AA28+AG28+AM28</f>
        <v>0</v>
      </c>
      <c r="CF28" s="85">
        <f>D28+J28+P28+V28+AB28+AH28+AN28+AS28+AW28+BA28+BB28+BF28+BG28+BH28+BK28+BL28+BP28+BQ28+BU28+BV28</f>
        <v>0</v>
      </c>
      <c r="CG28" s="85">
        <f>E28+K28+Q28+W28+AC28+AI28+AO28</f>
        <v>18</v>
      </c>
      <c r="CH28" s="85">
        <f>F28+L28+R28+X28+AD28+AJ28+AP28+AT28+AX28</f>
        <v>28</v>
      </c>
      <c r="CI28" s="85">
        <f>G28+M28+S28+Y28+AE28+AK28+AQ28+AU28+BC28+BJ28+BO28+BT28+BY28</f>
        <v>0</v>
      </c>
      <c r="CJ28" s="86">
        <f>H28+N28+T28+Z28+AF28+AL28+AR28+AV28+AY28+AZ28+BD28+BE28+BI28+BN28+BS28+BX28</f>
        <v>0</v>
      </c>
      <c r="CK28" s="91">
        <f>C28+D28+E28+F28+G28+H28</f>
        <v>0</v>
      </c>
      <c r="CL28" s="92">
        <f>I28+J28+K28+L28+M28+N28</f>
        <v>0</v>
      </c>
      <c r="CM28" s="92">
        <f>O28+P28+Q28+R28+S28+T28</f>
        <v>0</v>
      </c>
      <c r="CN28" s="92">
        <f>U28+V28+W28+X28+Y28+Z28</f>
        <v>12</v>
      </c>
      <c r="CO28" s="93">
        <f>AA28+AB28+AC28+AD28+AE28+AF28</f>
        <v>10</v>
      </c>
      <c r="CP28" s="93">
        <f>AG28+AH28+AI28+AJ28+AK28+AL28</f>
        <v>4</v>
      </c>
      <c r="CQ28" s="92">
        <f>AM28+AN28+AO28+AP28+AQ28+AR28</f>
        <v>14</v>
      </c>
      <c r="CR28" s="92">
        <f>AS28+AT28+AU28+AV28</f>
        <v>6</v>
      </c>
      <c r="CS28" s="94">
        <f>AW28+AX28+AY28+AZ28</f>
        <v>0</v>
      </c>
      <c r="CT28" s="93">
        <f>BA28+BB28+BC28+BD28+BE28</f>
        <v>0</v>
      </c>
      <c r="CU28" s="93">
        <f>BF28+BG28+BH28+BI28+BJ28</f>
        <v>0</v>
      </c>
      <c r="CV28" s="93">
        <f>BK28+BL28+BM28+BN28+BO28</f>
        <v>0</v>
      </c>
      <c r="CW28" s="92">
        <f>BP28+BQ28+BR28+BS28+BT28</f>
        <v>0</v>
      </c>
      <c r="CX28" s="106">
        <f>BU28+BV28+BW28+BX28+BY28</f>
        <v>0</v>
      </c>
      <c r="CY28" s="107">
        <f>BZ28+CA28+CB28+CC28+CD28</f>
        <v>0</v>
      </c>
      <c r="CZ28" s="80">
        <f>SUM(CK28:CY28)</f>
        <v>46</v>
      </c>
    </row>
    <row r="29" spans="1:104" ht="13.5" thickBot="1">
      <c r="A29" s="16"/>
      <c r="B29" s="53" t="s">
        <v>29</v>
      </c>
      <c r="C29" s="18"/>
      <c r="D29" s="19"/>
      <c r="E29" s="19"/>
      <c r="F29" s="19"/>
      <c r="G29" s="19"/>
      <c r="H29" s="20"/>
      <c r="I29" s="18"/>
      <c r="J29" s="19"/>
      <c r="K29" s="19">
        <v>15</v>
      </c>
      <c r="L29" s="19"/>
      <c r="M29" s="19"/>
      <c r="N29" s="20"/>
      <c r="O29" s="18"/>
      <c r="P29" s="19"/>
      <c r="Q29" s="19">
        <v>11</v>
      </c>
      <c r="R29" s="19"/>
      <c r="S29" s="19"/>
      <c r="T29" s="20"/>
      <c r="U29" s="18"/>
      <c r="V29" s="19"/>
      <c r="W29" s="19"/>
      <c r="X29" s="19">
        <v>8</v>
      </c>
      <c r="Y29" s="19"/>
      <c r="Z29" s="20"/>
      <c r="AA29" s="18"/>
      <c r="AB29" s="19">
        <v>1</v>
      </c>
      <c r="AC29" s="19"/>
      <c r="AD29" s="19">
        <v>8</v>
      </c>
      <c r="AE29" s="19"/>
      <c r="AF29" s="20"/>
      <c r="AG29" s="18"/>
      <c r="AH29" s="19"/>
      <c r="AI29" s="19"/>
      <c r="AJ29" s="39"/>
      <c r="AK29" s="57"/>
      <c r="AL29" s="40"/>
      <c r="AM29" s="56"/>
      <c r="AN29" s="39"/>
      <c r="AO29" s="39"/>
      <c r="AP29" s="39"/>
      <c r="AQ29" s="39"/>
      <c r="AR29" s="57"/>
      <c r="AS29" s="56"/>
      <c r="AT29" s="39"/>
      <c r="AU29" s="39"/>
      <c r="AV29" s="40"/>
      <c r="AW29" s="56"/>
      <c r="AX29" s="39"/>
      <c r="AY29" s="39"/>
      <c r="AZ29" s="40"/>
      <c r="BA29" s="56"/>
      <c r="BB29" s="39"/>
      <c r="BC29" s="39"/>
      <c r="BD29" s="39"/>
      <c r="BE29" s="40"/>
      <c r="BF29" s="56"/>
      <c r="BG29" s="39"/>
      <c r="BH29" s="39"/>
      <c r="BI29" s="39"/>
      <c r="BJ29" s="40"/>
      <c r="BK29" s="56"/>
      <c r="BL29" s="39"/>
      <c r="BM29" s="39"/>
      <c r="BN29" s="39"/>
      <c r="BO29" s="40"/>
      <c r="BP29" s="56"/>
      <c r="BQ29" s="39"/>
      <c r="BR29" s="39"/>
      <c r="BS29" s="39"/>
      <c r="BT29" s="57"/>
      <c r="BU29" s="56"/>
      <c r="BV29" s="39"/>
      <c r="BW29" s="39"/>
      <c r="BX29" s="39"/>
      <c r="BY29" s="57"/>
      <c r="BZ29" s="56"/>
      <c r="CA29" s="39"/>
      <c r="CB29" s="39"/>
      <c r="CC29" s="39"/>
      <c r="CD29" s="57"/>
      <c r="CE29" s="18">
        <f>C29+I29+O29+U29+AA29+AG29+AM29</f>
        <v>0</v>
      </c>
      <c r="CF29" s="85">
        <f>D29+J29+P29+V29+AB29+AH29+AN29+AS29+AW29+BA29+BB29+BF29+BG29+BH29+BK29+BL29+BP29+BQ29+BU29+BV29</f>
        <v>1</v>
      </c>
      <c r="CG29" s="85">
        <f>E29+K29+Q29+W29+AC29+AI29+AO29</f>
        <v>26</v>
      </c>
      <c r="CH29" s="85">
        <f>F29+L29+R29+X29+AD29+AJ29+AP29+AT29+AX29</f>
        <v>16</v>
      </c>
      <c r="CI29" s="85">
        <f>G29+M29+S29+Y29+AE29+AK29+AQ29+AU29+BC29+BJ29+BO29+BT29+BY29</f>
        <v>0</v>
      </c>
      <c r="CJ29" s="86">
        <f>H29+N29+T29+Z29+AF29+AL29+AR29+AV29+AY29+AZ29+BD29+BE29+BI29+BN29+BS29+BX29</f>
        <v>0</v>
      </c>
      <c r="CK29" s="91">
        <f>C29+D29+E29+F29+G29+H29</f>
        <v>0</v>
      </c>
      <c r="CL29" s="92">
        <f>I29+J29+K29+L29+M29+N29</f>
        <v>15</v>
      </c>
      <c r="CM29" s="92">
        <f>O29+P29+Q29+R29+S29+T29</f>
        <v>11</v>
      </c>
      <c r="CN29" s="92">
        <f>U29+V29+W29+X29+Y29+Z29</f>
        <v>8</v>
      </c>
      <c r="CO29" s="93">
        <f>AA29+AB29+AC29+AD29+AE29+AF29</f>
        <v>9</v>
      </c>
      <c r="CP29" s="93">
        <f>AG29+AH29+AI29+AJ29+AK29+AL29</f>
        <v>0</v>
      </c>
      <c r="CQ29" s="92">
        <f>AM29+AN29+AO29+AP29+AQ29+AR29</f>
        <v>0</v>
      </c>
      <c r="CR29" s="92">
        <f>AS29+AT29+AU29+AV29</f>
        <v>0</v>
      </c>
      <c r="CS29" s="94">
        <f>AW29+AX29+AY29+AZ29</f>
        <v>0</v>
      </c>
      <c r="CT29" s="93">
        <f>BA29+BB29+BC29+BD29+BE29</f>
        <v>0</v>
      </c>
      <c r="CU29" s="93">
        <f>BF29+BG29+BH29+BI29+BJ29</f>
        <v>0</v>
      </c>
      <c r="CV29" s="93">
        <f>BK29+BL29+BM29+BN29+BO29</f>
        <v>0</v>
      </c>
      <c r="CW29" s="92">
        <f>BP29+BQ29+BR29+BS29+BT29</f>
        <v>0</v>
      </c>
      <c r="CX29" s="106">
        <f>BU29+BV29+BW29+BX29+BY29</f>
        <v>0</v>
      </c>
      <c r="CY29" s="107">
        <f>BZ29+CA29+CB29+CC29+CD29</f>
        <v>0</v>
      </c>
      <c r="CZ29" s="80">
        <f>SUM(CK29:CY29)</f>
        <v>43</v>
      </c>
    </row>
    <row r="30" spans="1:104" ht="13.5" thickBot="1">
      <c r="A30" s="16">
        <v>27</v>
      </c>
      <c r="B30" s="53" t="s">
        <v>112</v>
      </c>
      <c r="C30" s="18"/>
      <c r="D30" s="19"/>
      <c r="E30" s="19"/>
      <c r="F30" s="19"/>
      <c r="G30" s="19"/>
      <c r="H30" s="20"/>
      <c r="I30" s="18"/>
      <c r="J30" s="19"/>
      <c r="K30" s="19"/>
      <c r="L30" s="19"/>
      <c r="M30" s="19"/>
      <c r="N30" s="20"/>
      <c r="O30" s="18"/>
      <c r="P30" s="19"/>
      <c r="Q30" s="19"/>
      <c r="R30" s="19"/>
      <c r="S30" s="19"/>
      <c r="T30" s="20"/>
      <c r="U30" s="18"/>
      <c r="V30" s="19"/>
      <c r="W30" s="19"/>
      <c r="X30" s="19"/>
      <c r="Y30" s="19"/>
      <c r="Z30" s="20"/>
      <c r="AA30" s="18"/>
      <c r="AB30" s="19"/>
      <c r="AC30" s="19"/>
      <c r="AD30" s="19"/>
      <c r="AE30" s="19"/>
      <c r="AF30" s="20"/>
      <c r="AG30" s="18"/>
      <c r="AH30" s="19"/>
      <c r="AI30" s="19"/>
      <c r="AJ30" s="19"/>
      <c r="AK30" s="22"/>
      <c r="AL30" s="20"/>
      <c r="AM30" s="56"/>
      <c r="AN30" s="39"/>
      <c r="AO30" s="39"/>
      <c r="AP30" s="39"/>
      <c r="AQ30" s="39"/>
      <c r="AR30" s="57"/>
      <c r="AS30" s="56"/>
      <c r="AT30" s="39"/>
      <c r="AU30" s="39"/>
      <c r="AV30" s="40"/>
      <c r="AW30" s="56">
        <v>5</v>
      </c>
      <c r="AX30" s="39"/>
      <c r="AY30" s="39"/>
      <c r="AZ30" s="40"/>
      <c r="BA30" s="56">
        <v>1</v>
      </c>
      <c r="BB30" s="39">
        <v>11</v>
      </c>
      <c r="BC30" s="39"/>
      <c r="BD30" s="39"/>
      <c r="BE30" s="40"/>
      <c r="BF30" s="56">
        <v>1</v>
      </c>
      <c r="BG30" s="32">
        <v>14</v>
      </c>
      <c r="BH30" s="39"/>
      <c r="BI30" s="39"/>
      <c r="BJ30" s="40">
        <v>1</v>
      </c>
      <c r="BK30" s="56">
        <v>8</v>
      </c>
      <c r="BL30" s="39"/>
      <c r="BM30" s="39"/>
      <c r="BN30" s="39"/>
      <c r="BO30" s="40"/>
      <c r="BP30" s="56"/>
      <c r="BQ30" s="39"/>
      <c r="BR30" s="39"/>
      <c r="BS30" s="39"/>
      <c r="BT30" s="57"/>
      <c r="BU30" s="56"/>
      <c r="BV30" s="39"/>
      <c r="BW30" s="39"/>
      <c r="BX30" s="39"/>
      <c r="BY30" s="57"/>
      <c r="BZ30" s="56"/>
      <c r="CA30" s="39"/>
      <c r="CB30" s="39"/>
      <c r="CC30" s="39"/>
      <c r="CD30" s="57"/>
      <c r="CE30" s="18">
        <f>C30+I30+O30+U30+AA30+AG30+AM30</f>
        <v>0</v>
      </c>
      <c r="CF30" s="85">
        <f>D30+J30+P30+V30+AB30+AH30+AN30+AS30+AW30+BA30+BB30+BF30+BG30+BH30+BK30+BL30+BP30+BQ30+BU30+BV30</f>
        <v>40</v>
      </c>
      <c r="CG30" s="85">
        <f>E30+K30+Q30+W30+AC30+AI30+AO30</f>
        <v>0</v>
      </c>
      <c r="CH30" s="85">
        <f>F30+L30+R30+X30+AD30+AJ30+AP30+AT30+AX30</f>
        <v>0</v>
      </c>
      <c r="CI30" s="85">
        <f>G30+M30+S30+Y30+AE30+AK30+AQ30+AU30+BC30+BJ30+BO30+BT30+BY30</f>
        <v>1</v>
      </c>
      <c r="CJ30" s="86">
        <f>H30+N30+T30+Z30+AF30+AL30+AR30+AV30+AY30+AZ30+BD30+BE30+BI30+BN30+BS30+BX30</f>
        <v>0</v>
      </c>
      <c r="CK30" s="91">
        <f>C30+D30+E30+F30+G30+H30</f>
        <v>0</v>
      </c>
      <c r="CL30" s="92">
        <f>I30+J30+K30+L30+M30+N30</f>
        <v>0</v>
      </c>
      <c r="CM30" s="92">
        <f>O30+P30+Q30+R30+S30+T30</f>
        <v>0</v>
      </c>
      <c r="CN30" s="92">
        <f>U30+V30+W30+X30+Y30+Z30</f>
        <v>0</v>
      </c>
      <c r="CO30" s="93">
        <f>AA30+AB30+AC30+AD30+AE30+AF30</f>
        <v>0</v>
      </c>
      <c r="CP30" s="93">
        <f>AG30+AH30+AI30+AJ30+AK30+AL30</f>
        <v>0</v>
      </c>
      <c r="CQ30" s="92">
        <f>AM30+AN30+AO30+AP30+AQ30+AR30</f>
        <v>0</v>
      </c>
      <c r="CR30" s="92">
        <f>AS30+AT30+AU30+AV30</f>
        <v>0</v>
      </c>
      <c r="CS30" s="94">
        <f>AW30+AX30+AY30+AZ30</f>
        <v>5</v>
      </c>
      <c r="CT30" s="93">
        <f>BA30+BB30+BC30+BD30+BE30</f>
        <v>12</v>
      </c>
      <c r="CU30" s="93">
        <f>BF30+BG30+BH30+BI30+BJ30</f>
        <v>16</v>
      </c>
      <c r="CV30" s="93">
        <f>BK30+BL30+BM30+BN30+BO30</f>
        <v>8</v>
      </c>
      <c r="CW30" s="92">
        <f>BP30+BQ30+BR30+BS30+BT30</f>
        <v>0</v>
      </c>
      <c r="CX30" s="106">
        <f>BU30+BV30+BW30+BX30+BY30</f>
        <v>0</v>
      </c>
      <c r="CY30" s="107">
        <f>BZ30+CA30+CB30+CC30+CD30</f>
        <v>0</v>
      </c>
      <c r="CZ30" s="80">
        <f>SUM(CK30:CY30)</f>
        <v>41</v>
      </c>
    </row>
    <row r="31" spans="1:104" ht="13.5" thickBot="1">
      <c r="A31" s="16">
        <v>28</v>
      </c>
      <c r="B31" s="53" t="s">
        <v>106</v>
      </c>
      <c r="C31" s="18"/>
      <c r="D31" s="19"/>
      <c r="E31" s="19"/>
      <c r="F31" s="19"/>
      <c r="G31" s="19"/>
      <c r="H31" s="20"/>
      <c r="I31" s="18"/>
      <c r="J31" s="19"/>
      <c r="K31" s="19"/>
      <c r="L31" s="19"/>
      <c r="M31" s="19"/>
      <c r="N31" s="20"/>
      <c r="O31" s="18"/>
      <c r="P31" s="19"/>
      <c r="Q31" s="19"/>
      <c r="R31" s="19"/>
      <c r="S31" s="19"/>
      <c r="T31" s="20"/>
      <c r="U31" s="18"/>
      <c r="V31" s="19"/>
      <c r="W31" s="19"/>
      <c r="X31" s="19"/>
      <c r="Y31" s="19"/>
      <c r="Z31" s="20"/>
      <c r="AA31" s="18"/>
      <c r="AB31" s="19"/>
      <c r="AC31" s="19"/>
      <c r="AD31" s="19"/>
      <c r="AE31" s="19"/>
      <c r="AF31" s="20"/>
      <c r="AG31" s="18"/>
      <c r="AH31" s="19"/>
      <c r="AI31" s="19"/>
      <c r="AJ31" s="19"/>
      <c r="AK31" s="22"/>
      <c r="AL31" s="20"/>
      <c r="AM31" s="56"/>
      <c r="AN31" s="39"/>
      <c r="AO31" s="39"/>
      <c r="AP31" s="39"/>
      <c r="AQ31" s="39"/>
      <c r="AR31" s="57"/>
      <c r="AS31" s="56"/>
      <c r="AT31" s="39"/>
      <c r="AU31" s="39"/>
      <c r="AV31" s="40"/>
      <c r="AW31" s="56"/>
      <c r="AX31" s="39"/>
      <c r="AY31" s="39"/>
      <c r="AZ31" s="40">
        <v>16</v>
      </c>
      <c r="BA31" s="56"/>
      <c r="BB31" s="39"/>
      <c r="BC31" s="39"/>
      <c r="BD31" s="39"/>
      <c r="BE31" s="40">
        <v>15</v>
      </c>
      <c r="BF31" s="56"/>
      <c r="BG31" s="39"/>
      <c r="BH31" s="39"/>
      <c r="BI31" s="39">
        <v>9</v>
      </c>
      <c r="BJ31" s="40"/>
      <c r="BK31" s="56"/>
      <c r="BL31" s="39"/>
      <c r="BM31" s="39"/>
      <c r="BN31" s="39"/>
      <c r="BO31" s="40"/>
      <c r="BP31" s="56"/>
      <c r="BQ31" s="39"/>
      <c r="BR31" s="39"/>
      <c r="BS31" s="39"/>
      <c r="BT31" s="57"/>
      <c r="BU31" s="56"/>
      <c r="BV31" s="39"/>
      <c r="BW31" s="39"/>
      <c r="BX31" s="39"/>
      <c r="BY31" s="57"/>
      <c r="BZ31" s="56"/>
      <c r="CA31" s="39"/>
      <c r="CB31" s="39"/>
      <c r="CC31" s="39"/>
      <c r="CD31" s="57"/>
      <c r="CE31" s="18">
        <f>C31+I31+O31+U31+AA31+AG31+AM31</f>
        <v>0</v>
      </c>
      <c r="CF31" s="85">
        <f>D31+J31+P31+V31+AB31+AH31+AN31+AS31+AW31+BA31+BB31+BF31+BG31+BH31+BK31+BL31+BP31+BQ31+BU31+BV31</f>
        <v>0</v>
      </c>
      <c r="CG31" s="85">
        <f>E31+K31+Q31+W31+AC31+AI31+AO31</f>
        <v>0</v>
      </c>
      <c r="CH31" s="85">
        <f>F31+L31+R31+X31+AD31+AJ31+AP31+AT31+AX31</f>
        <v>0</v>
      </c>
      <c r="CI31" s="85">
        <f>G31+M31+S31+Y31+AE31+AK31+AQ31+AU31+BC31+BJ31+BO31+BT31+BY31</f>
        <v>0</v>
      </c>
      <c r="CJ31" s="86">
        <f>H31+N31+T31+Z31+AF31+AL31+AR31+AV31+AY31+AZ31+BD31+BE31+BI31+BN31+BS31+BX31</f>
        <v>40</v>
      </c>
      <c r="CK31" s="91">
        <f>C31+D31+E31+F31+G31+H31</f>
        <v>0</v>
      </c>
      <c r="CL31" s="92">
        <f>I31+J31+K31+L31+M31+N31</f>
        <v>0</v>
      </c>
      <c r="CM31" s="92">
        <f>O31+P31+Q31+R31+S31+T31</f>
        <v>0</v>
      </c>
      <c r="CN31" s="92">
        <f>U31+V31+W31+X31+Y31+Z31</f>
        <v>0</v>
      </c>
      <c r="CO31" s="93">
        <f>AA31+AB31+AC31+AD31+AE31+AF31</f>
        <v>0</v>
      </c>
      <c r="CP31" s="93">
        <f>AG31+AH31+AI31+AJ31+AK31+AL31</f>
        <v>0</v>
      </c>
      <c r="CQ31" s="92">
        <f>AM31+AN31+AO31+AP31+AQ31+AR31</f>
        <v>0</v>
      </c>
      <c r="CR31" s="92">
        <f>AS31+AT31+AU31+AV31</f>
        <v>0</v>
      </c>
      <c r="CS31" s="94">
        <f>AW31+AX31+AY31+AZ31</f>
        <v>16</v>
      </c>
      <c r="CT31" s="93">
        <f>BA31+BB31+BC31+BD31+BE31</f>
        <v>15</v>
      </c>
      <c r="CU31" s="93">
        <f>BF31+BG31+BH31+BI31+BJ31</f>
        <v>9</v>
      </c>
      <c r="CV31" s="93">
        <f>BK31+BL31+BM31+BN31+BO31</f>
        <v>0</v>
      </c>
      <c r="CW31" s="92">
        <f>BP31+BQ31+BR31+BS31+BT31</f>
        <v>0</v>
      </c>
      <c r="CX31" s="106">
        <f>BU31+BV31+BW31+BX31+BY31</f>
        <v>0</v>
      </c>
      <c r="CY31" s="107">
        <f>BZ31+CA31+CB31+CC31+CD31</f>
        <v>0</v>
      </c>
      <c r="CZ31" s="80">
        <f>SUM(CK31:CY31)</f>
        <v>40</v>
      </c>
    </row>
    <row r="32" spans="1:104" ht="13.5" thickBot="1">
      <c r="A32" s="16"/>
      <c r="B32" s="53" t="s">
        <v>99</v>
      </c>
      <c r="C32" s="18"/>
      <c r="D32" s="19"/>
      <c r="E32" s="19"/>
      <c r="F32" s="19"/>
      <c r="G32" s="19"/>
      <c r="H32" s="20"/>
      <c r="I32" s="18"/>
      <c r="J32" s="19"/>
      <c r="K32" s="19"/>
      <c r="L32" s="19"/>
      <c r="M32" s="19"/>
      <c r="N32" s="20"/>
      <c r="O32" s="18"/>
      <c r="P32" s="19"/>
      <c r="Q32" s="19"/>
      <c r="R32" s="19"/>
      <c r="S32" s="19"/>
      <c r="T32" s="20"/>
      <c r="U32" s="18"/>
      <c r="V32" s="19"/>
      <c r="W32" s="19"/>
      <c r="X32" s="19"/>
      <c r="Y32" s="19"/>
      <c r="Z32" s="20"/>
      <c r="AA32" s="18"/>
      <c r="AB32" s="19"/>
      <c r="AC32" s="19"/>
      <c r="AD32" s="19"/>
      <c r="AE32" s="19"/>
      <c r="AF32" s="20"/>
      <c r="AG32" s="18"/>
      <c r="AH32" s="19"/>
      <c r="AI32" s="19"/>
      <c r="AJ32" s="19"/>
      <c r="AK32" s="22"/>
      <c r="AL32" s="20"/>
      <c r="AM32" s="56"/>
      <c r="AN32" s="39"/>
      <c r="AO32" s="39"/>
      <c r="AP32" s="39"/>
      <c r="AQ32" s="39"/>
      <c r="AR32" s="57"/>
      <c r="AS32" s="56"/>
      <c r="AT32" s="39"/>
      <c r="AU32" s="39"/>
      <c r="AV32" s="40"/>
      <c r="AW32" s="56">
        <v>8</v>
      </c>
      <c r="AX32" s="39"/>
      <c r="AY32" s="39"/>
      <c r="AZ32" s="40"/>
      <c r="BA32" s="56">
        <v>8</v>
      </c>
      <c r="BB32" s="39">
        <v>10</v>
      </c>
      <c r="BC32" s="39"/>
      <c r="BD32" s="39"/>
      <c r="BE32" s="40"/>
      <c r="BF32" s="56">
        <v>11</v>
      </c>
      <c r="BG32" s="39"/>
      <c r="BH32" s="39"/>
      <c r="BI32" s="39"/>
      <c r="BJ32" s="40"/>
      <c r="BK32" s="56">
        <v>2</v>
      </c>
      <c r="BL32" s="39">
        <v>1</v>
      </c>
      <c r="BM32" s="39"/>
      <c r="BN32" s="39"/>
      <c r="BO32" s="40"/>
      <c r="BP32" s="56"/>
      <c r="BQ32" s="39"/>
      <c r="BR32" s="39"/>
      <c r="BS32" s="39"/>
      <c r="BT32" s="57"/>
      <c r="BU32" s="56"/>
      <c r="BV32" s="39"/>
      <c r="BW32" s="39"/>
      <c r="BX32" s="39"/>
      <c r="BY32" s="57"/>
      <c r="BZ32" s="56"/>
      <c r="CA32" s="39"/>
      <c r="CB32" s="39"/>
      <c r="CC32" s="39"/>
      <c r="CD32" s="57"/>
      <c r="CE32" s="18">
        <f>C32+I32+O32+U32+AA32+AG32+AM32</f>
        <v>0</v>
      </c>
      <c r="CF32" s="85">
        <f>D32+J32+P32+V32+AB32+AH32+AN32+AS32+AW32+BA32+BB32+BF32+BG32+BH32+BK32+BL32+BP32+BQ32+BU32+BV32</f>
        <v>40</v>
      </c>
      <c r="CG32" s="85">
        <f>E32+K32+Q32+W32+AC32+AI32+AO32</f>
        <v>0</v>
      </c>
      <c r="CH32" s="85">
        <f>F32+L32+R32+X32+AD32+AJ32+AP32+AT32+AX32</f>
        <v>0</v>
      </c>
      <c r="CI32" s="85">
        <f>G32+M32+S32+Y32+AE32+AK32+AQ32+AU32+BC32+BJ32+BO32+BT32+BY32</f>
        <v>0</v>
      </c>
      <c r="CJ32" s="86">
        <f>H32+N32+T32+Z32+AF32+AL32+AR32+AV32+AY32+AZ32+BD32+BE32+BI32+BN32+BS32+BX32</f>
        <v>0</v>
      </c>
      <c r="CK32" s="91">
        <f>C32+D32+E32+F32+G32+H32</f>
        <v>0</v>
      </c>
      <c r="CL32" s="92">
        <f>I32+J32+K32+L32+M32+N32</f>
        <v>0</v>
      </c>
      <c r="CM32" s="92">
        <f>O32+P32+Q32+R32+S32+T32</f>
        <v>0</v>
      </c>
      <c r="CN32" s="92">
        <f>U32+V32+W32+X32+Y32+Z32</f>
        <v>0</v>
      </c>
      <c r="CO32" s="93">
        <f>AA32+AB32+AC32+AD32+AE32+AF32</f>
        <v>0</v>
      </c>
      <c r="CP32" s="93">
        <f>AG32+AH32+AI32+AJ32+AK32+AL32</f>
        <v>0</v>
      </c>
      <c r="CQ32" s="92">
        <f>AM32+AN32+AO32+AP32+AQ32+AR32</f>
        <v>0</v>
      </c>
      <c r="CR32" s="92">
        <f>AS32+AT32+AU32+AV32</f>
        <v>0</v>
      </c>
      <c r="CS32" s="94">
        <f>AW32+AX32+AY32+AZ32</f>
        <v>8</v>
      </c>
      <c r="CT32" s="93">
        <f>BA32+BB32+BC32+BD32+BE32</f>
        <v>18</v>
      </c>
      <c r="CU32" s="93">
        <f>BF32+BG32+BH32+BI32+BJ32</f>
        <v>11</v>
      </c>
      <c r="CV32" s="93">
        <f>BK32+BL32+BM32+BN32+BO32</f>
        <v>3</v>
      </c>
      <c r="CW32" s="92">
        <f>BP32+BQ32+BR32+BS32+BT32</f>
        <v>0</v>
      </c>
      <c r="CX32" s="106">
        <f>BU32+BV32+BW32+BX32+BY32</f>
        <v>0</v>
      </c>
      <c r="CY32" s="107">
        <f>BZ32+CA32+CB32+CC32+CD32</f>
        <v>0</v>
      </c>
      <c r="CZ32" s="80">
        <f>SUM(CK32:CY32)</f>
        <v>40</v>
      </c>
    </row>
    <row r="33" spans="1:104" ht="13.5" thickBot="1">
      <c r="A33" s="16">
        <v>30</v>
      </c>
      <c r="B33" s="87" t="s">
        <v>82</v>
      </c>
      <c r="C33" s="18"/>
      <c r="D33" s="19"/>
      <c r="E33" s="19"/>
      <c r="F33" s="19"/>
      <c r="G33" s="19"/>
      <c r="H33" s="20"/>
      <c r="I33" s="18"/>
      <c r="J33" s="19"/>
      <c r="K33" s="19"/>
      <c r="L33" s="19"/>
      <c r="M33" s="19"/>
      <c r="N33" s="20"/>
      <c r="O33" s="18"/>
      <c r="P33" s="19"/>
      <c r="Q33" s="19"/>
      <c r="R33" s="19"/>
      <c r="S33" s="19"/>
      <c r="T33" s="20"/>
      <c r="U33" s="18"/>
      <c r="V33" s="19"/>
      <c r="W33" s="19"/>
      <c r="X33" s="19"/>
      <c r="Y33" s="19"/>
      <c r="Z33" s="20"/>
      <c r="AA33" s="18"/>
      <c r="AB33" s="19"/>
      <c r="AC33" s="19"/>
      <c r="AD33" s="19"/>
      <c r="AE33" s="19"/>
      <c r="AF33" s="20"/>
      <c r="AG33" s="18"/>
      <c r="AH33" s="19"/>
      <c r="AI33" s="19"/>
      <c r="AJ33" s="19"/>
      <c r="AK33" s="22"/>
      <c r="AL33" s="20">
        <v>12</v>
      </c>
      <c r="AM33" s="56"/>
      <c r="AN33" s="39"/>
      <c r="AO33" s="39"/>
      <c r="AP33" s="39"/>
      <c r="AQ33" s="39"/>
      <c r="AR33" s="57">
        <v>13</v>
      </c>
      <c r="AS33" s="56"/>
      <c r="AT33" s="39"/>
      <c r="AU33" s="39">
        <v>10</v>
      </c>
      <c r="AV33" s="40"/>
      <c r="AW33" s="56"/>
      <c r="AX33" s="39"/>
      <c r="AY33" s="39">
        <v>1</v>
      </c>
      <c r="AZ33" s="40"/>
      <c r="BA33" s="56"/>
      <c r="BB33" s="39"/>
      <c r="BC33" s="39">
        <v>1</v>
      </c>
      <c r="BD33" s="39"/>
      <c r="BE33" s="40">
        <v>2</v>
      </c>
      <c r="BF33" s="56"/>
      <c r="BG33" s="39"/>
      <c r="BH33" s="39"/>
      <c r="BI33" s="39"/>
      <c r="BJ33" s="40"/>
      <c r="BK33" s="56"/>
      <c r="BL33" s="39"/>
      <c r="BM33" s="39"/>
      <c r="BN33" s="39"/>
      <c r="BO33" s="40"/>
      <c r="BP33" s="56"/>
      <c r="BQ33" s="39"/>
      <c r="BR33" s="39"/>
      <c r="BS33" s="39"/>
      <c r="BT33" s="57"/>
      <c r="BU33" s="56"/>
      <c r="BV33" s="39"/>
      <c r="BW33" s="39"/>
      <c r="BX33" s="39"/>
      <c r="BY33" s="57"/>
      <c r="BZ33" s="56"/>
      <c r="CA33" s="39"/>
      <c r="CB33" s="39"/>
      <c r="CC33" s="39"/>
      <c r="CD33" s="57"/>
      <c r="CE33" s="18">
        <f>C33+I33+O33+U33+AA33+AG33+AM33</f>
        <v>0</v>
      </c>
      <c r="CF33" s="85">
        <f>D33+J33+P33+V33+AB33+AH33+AN33+AS33+AW33+BA33+BB33+BF33+BG33+BH33+BK33+BL33+BP33+BQ33+BU33+BV33</f>
        <v>0</v>
      </c>
      <c r="CG33" s="85">
        <f>E33+K33+Q33+W33+AC33+AI33+AO33</f>
        <v>0</v>
      </c>
      <c r="CH33" s="85">
        <f>F33+L33+R33+X33+AD33+AJ33+AP33+AT33+AX33</f>
        <v>0</v>
      </c>
      <c r="CI33" s="85">
        <f>G33+M33+S33+Y33+AE33+AK33+AQ33+AU33+BC33+BJ33+BO33+BT33+BY33</f>
        <v>11</v>
      </c>
      <c r="CJ33" s="86">
        <f>H33+N33+T33+Z33+AF33+AL33+AR33+AV33+AY33+AZ33+BD33+BE33+BI33+BN33+BS33+BX33</f>
        <v>28</v>
      </c>
      <c r="CK33" s="91">
        <f>C33+D33+E33+F33+G33+H33</f>
        <v>0</v>
      </c>
      <c r="CL33" s="92">
        <f>I33+J33+K33+L33+M33+N33</f>
        <v>0</v>
      </c>
      <c r="CM33" s="92">
        <f>O33+P33+Q33+R33+S33+T33</f>
        <v>0</v>
      </c>
      <c r="CN33" s="92">
        <f>U33+V33+W33+X33+Y33+Z33</f>
        <v>0</v>
      </c>
      <c r="CO33" s="93">
        <f>AA33+AB33+AC33+AD33+AE33+AF33</f>
        <v>0</v>
      </c>
      <c r="CP33" s="93">
        <f>AG33+AH33+AI33+AJ33+AK33+AL33</f>
        <v>12</v>
      </c>
      <c r="CQ33" s="92">
        <f>AM33+AN33+AO33+AP33+AQ33+AR33</f>
        <v>13</v>
      </c>
      <c r="CR33" s="92">
        <f>AS33+AT33+AU33+AV33</f>
        <v>10</v>
      </c>
      <c r="CS33" s="94">
        <f>AW33+AX33+AY33+AZ33</f>
        <v>1</v>
      </c>
      <c r="CT33" s="93">
        <f>BA33+BB33+BC33+BD33+BE33</f>
        <v>3</v>
      </c>
      <c r="CU33" s="93">
        <f>BF33+BG33+BH33+BI33+BJ33</f>
        <v>0</v>
      </c>
      <c r="CV33" s="93">
        <f>BK33+BL33+BM33+BN33+BO33</f>
        <v>0</v>
      </c>
      <c r="CW33" s="92">
        <f>BP33+BQ33+BR33+BS33+BT33</f>
        <v>0</v>
      </c>
      <c r="CX33" s="106">
        <f>BU33+BV33+BW33+BX33+BY33</f>
        <v>0</v>
      </c>
      <c r="CY33" s="107">
        <f>BZ33+CA33+CB33+CC33+CD33</f>
        <v>0</v>
      </c>
      <c r="CZ33" s="80">
        <f>SUM(CK33:CY33)</f>
        <v>39</v>
      </c>
    </row>
    <row r="34" spans="1:104" ht="13.5" thickBot="1">
      <c r="A34" s="16">
        <f>A33+1</f>
        <v>31</v>
      </c>
      <c r="B34" s="53" t="s">
        <v>105</v>
      </c>
      <c r="C34" s="18"/>
      <c r="D34" s="19"/>
      <c r="E34" s="19"/>
      <c r="F34" s="19"/>
      <c r="G34" s="19"/>
      <c r="H34" s="20"/>
      <c r="I34" s="18"/>
      <c r="J34" s="19"/>
      <c r="K34" s="19"/>
      <c r="L34" s="19"/>
      <c r="M34" s="19"/>
      <c r="N34" s="20"/>
      <c r="O34" s="18"/>
      <c r="P34" s="19"/>
      <c r="Q34" s="19"/>
      <c r="R34" s="19"/>
      <c r="S34" s="19"/>
      <c r="T34" s="20"/>
      <c r="U34" s="18"/>
      <c r="V34" s="19"/>
      <c r="W34" s="19"/>
      <c r="X34" s="19"/>
      <c r="Y34" s="19"/>
      <c r="Z34" s="20"/>
      <c r="AA34" s="18"/>
      <c r="AB34" s="19"/>
      <c r="AC34" s="19"/>
      <c r="AD34" s="19"/>
      <c r="AE34" s="19"/>
      <c r="AF34" s="20"/>
      <c r="AG34" s="18"/>
      <c r="AH34" s="19"/>
      <c r="AI34" s="19"/>
      <c r="AJ34" s="19"/>
      <c r="AK34" s="22"/>
      <c r="AL34" s="20"/>
      <c r="AM34" s="56"/>
      <c r="AN34" s="39"/>
      <c r="AO34" s="39"/>
      <c r="AP34" s="39"/>
      <c r="AQ34" s="39"/>
      <c r="AR34" s="57"/>
      <c r="AS34" s="56"/>
      <c r="AT34" s="39"/>
      <c r="AU34" s="39"/>
      <c r="AV34" s="40"/>
      <c r="AW34" s="56"/>
      <c r="AX34" s="39"/>
      <c r="AY34" s="39"/>
      <c r="AZ34" s="40">
        <v>16</v>
      </c>
      <c r="BA34" s="56"/>
      <c r="BB34" s="39"/>
      <c r="BC34" s="39"/>
      <c r="BD34" s="39">
        <v>11</v>
      </c>
      <c r="BE34" s="40">
        <v>9</v>
      </c>
      <c r="BF34" s="56"/>
      <c r="BG34" s="39"/>
      <c r="BH34" s="39"/>
      <c r="BI34" s="39"/>
      <c r="BJ34" s="40"/>
      <c r="BK34" s="56"/>
      <c r="BL34" s="39"/>
      <c r="BM34" s="39"/>
      <c r="BN34" s="39"/>
      <c r="BO34" s="40"/>
      <c r="BP34" s="56"/>
      <c r="BQ34" s="39"/>
      <c r="BR34" s="39"/>
      <c r="BS34" s="39"/>
      <c r="BT34" s="57"/>
      <c r="BU34" s="56"/>
      <c r="BV34" s="39"/>
      <c r="BW34" s="39"/>
      <c r="BX34" s="39"/>
      <c r="BY34" s="57"/>
      <c r="BZ34" s="56"/>
      <c r="CA34" s="39"/>
      <c r="CB34" s="39"/>
      <c r="CC34" s="39"/>
      <c r="CD34" s="57"/>
      <c r="CE34" s="18">
        <f>C34+I34+O34+U34+AA34+AG34+AM34</f>
        <v>0</v>
      </c>
      <c r="CF34" s="85">
        <f>D34+J34+P34+V34+AB34+AH34+AN34+AS34+AW34+BA34+BB34+BF34+BG34+BH34+BK34+BL34+BP34+BQ34+BU34+BV34</f>
        <v>0</v>
      </c>
      <c r="CG34" s="85">
        <f>E34+K34+Q34+W34+AC34+AI34+AO34</f>
        <v>0</v>
      </c>
      <c r="CH34" s="85">
        <f>F34+L34+R34+X34+AD34+AJ34+AP34+AT34+AX34</f>
        <v>0</v>
      </c>
      <c r="CI34" s="85">
        <f>G34+M34+S34+Y34+AE34+AK34+AQ34+AU34+BC34+BJ34+BO34+BT34+BY34</f>
        <v>0</v>
      </c>
      <c r="CJ34" s="86">
        <f>H34+N34+T34+Z34+AF34+AL34+AR34+AV34+AY34+AZ34+BD34+BE34+BI34+BN34+BS34+BX34</f>
        <v>36</v>
      </c>
      <c r="CK34" s="91">
        <f>C34+D34+E34+F34+G34+H34</f>
        <v>0</v>
      </c>
      <c r="CL34" s="92">
        <f>I34+J34+K34+L34+M34+N34</f>
        <v>0</v>
      </c>
      <c r="CM34" s="92">
        <f>O34+P34+Q34+R34+S34+T34</f>
        <v>0</v>
      </c>
      <c r="CN34" s="92">
        <f>U34+V34+W34+X34+Y34+Z34</f>
        <v>0</v>
      </c>
      <c r="CO34" s="93">
        <f>AA34+AB34+AC34+AD34+AE34+AF34</f>
        <v>0</v>
      </c>
      <c r="CP34" s="93">
        <f>AG34+AH34+AI34+AJ34+AK34+AL34</f>
        <v>0</v>
      </c>
      <c r="CQ34" s="92">
        <f>AM34+AN34+AO34+AP34+AQ34+AR34</f>
        <v>0</v>
      </c>
      <c r="CR34" s="92">
        <f>AS34+AT34+AU34+AV34</f>
        <v>0</v>
      </c>
      <c r="CS34" s="94">
        <f>AW34+AX34+AY34+AZ34</f>
        <v>16</v>
      </c>
      <c r="CT34" s="93">
        <f>BA34+BB34+BC34+BD34+BE34</f>
        <v>20</v>
      </c>
      <c r="CU34" s="93">
        <f>BF34+BG34+BH34+BI34+BJ34</f>
        <v>0</v>
      </c>
      <c r="CV34" s="93">
        <f>BK34+BL34+BM34+BN34+BO34</f>
        <v>0</v>
      </c>
      <c r="CW34" s="92">
        <f>BP34+BQ34+BR34+BS34+BT34</f>
        <v>0</v>
      </c>
      <c r="CX34" s="106">
        <f>BU34+BV34+BW34+BX34+BY34</f>
        <v>0</v>
      </c>
      <c r="CY34" s="107">
        <f>BZ34+CA34+CB34+CC34+CD34</f>
        <v>0</v>
      </c>
      <c r="CZ34" s="80">
        <f>SUM(CK34:CY34)</f>
        <v>36</v>
      </c>
    </row>
    <row r="35" spans="1:104" ht="13.5" thickBot="1">
      <c r="A35" s="16">
        <v>32</v>
      </c>
      <c r="B35" s="17" t="s">
        <v>13</v>
      </c>
      <c r="C35" s="18"/>
      <c r="D35" s="19"/>
      <c r="E35" s="19">
        <v>12</v>
      </c>
      <c r="F35" s="19"/>
      <c r="G35" s="19"/>
      <c r="H35" s="20"/>
      <c r="I35" s="18"/>
      <c r="J35" s="19"/>
      <c r="K35" s="19">
        <v>14</v>
      </c>
      <c r="L35" s="19"/>
      <c r="M35" s="19"/>
      <c r="N35" s="20"/>
      <c r="O35" s="18"/>
      <c r="P35" s="19"/>
      <c r="Q35" s="19">
        <v>9</v>
      </c>
      <c r="R35" s="19"/>
      <c r="S35" s="19"/>
      <c r="T35" s="20"/>
      <c r="U35" s="18"/>
      <c r="V35" s="19"/>
      <c r="W35" s="19"/>
      <c r="X35" s="19"/>
      <c r="Y35" s="19"/>
      <c r="Z35" s="20"/>
      <c r="AA35" s="18"/>
      <c r="AB35" s="19"/>
      <c r="AC35" s="19"/>
      <c r="AD35" s="19"/>
      <c r="AE35" s="19"/>
      <c r="AF35" s="20"/>
      <c r="AG35" s="18"/>
      <c r="AH35" s="19"/>
      <c r="AI35" s="19"/>
      <c r="AJ35" s="39"/>
      <c r="AK35" s="57"/>
      <c r="AL35" s="40"/>
      <c r="AM35" s="56"/>
      <c r="AN35" s="39"/>
      <c r="AO35" s="39"/>
      <c r="AP35" s="39"/>
      <c r="AQ35" s="39"/>
      <c r="AR35" s="57"/>
      <c r="AS35" s="56"/>
      <c r="AT35" s="39"/>
      <c r="AU35" s="39"/>
      <c r="AV35" s="40"/>
      <c r="AW35" s="56"/>
      <c r="AX35" s="39"/>
      <c r="AY35" s="39"/>
      <c r="AZ35" s="40"/>
      <c r="BA35" s="56"/>
      <c r="BB35" s="39"/>
      <c r="BC35" s="39"/>
      <c r="BD35" s="39"/>
      <c r="BE35" s="40"/>
      <c r="BF35" s="56"/>
      <c r="BG35" s="39"/>
      <c r="BH35" s="39"/>
      <c r="BI35" s="39"/>
      <c r="BJ35" s="40"/>
      <c r="BK35" s="56"/>
      <c r="BL35" s="39"/>
      <c r="BM35" s="39"/>
      <c r="BN35" s="39"/>
      <c r="BO35" s="40"/>
      <c r="BP35" s="56"/>
      <c r="BQ35" s="39"/>
      <c r="BR35" s="39"/>
      <c r="BS35" s="39"/>
      <c r="BT35" s="57"/>
      <c r="BU35" s="56"/>
      <c r="BV35" s="39"/>
      <c r="BW35" s="39"/>
      <c r="BX35" s="39"/>
      <c r="BY35" s="57"/>
      <c r="BZ35" s="56"/>
      <c r="CA35" s="39"/>
      <c r="CB35" s="39"/>
      <c r="CC35" s="39"/>
      <c r="CD35" s="57"/>
      <c r="CE35" s="18">
        <f>C35+I35+O35+U35+AA35+AG35+AM35</f>
        <v>0</v>
      </c>
      <c r="CF35" s="85">
        <f>D35+J35+P35+V35+AB35+AH35+AN35+AS35+AW35+BA35+BB35+BF35+BG35+BH35+BK35+BL35+BP35+BQ35+BU35+BV35</f>
        <v>0</v>
      </c>
      <c r="CG35" s="85">
        <f>E35+K35+Q35+W35+AC35+AI35+AO35</f>
        <v>35</v>
      </c>
      <c r="CH35" s="85">
        <f>F35+L35+R35+X35+AD35+AJ35+AP35+AT35+AX35</f>
        <v>0</v>
      </c>
      <c r="CI35" s="85">
        <f>G35+M35+S35+Y35+AE35+AK35+AQ35+AU35+BC35+BJ35+BO35+BT35+BY35</f>
        <v>0</v>
      </c>
      <c r="CJ35" s="86">
        <f>H35+N35+T35+Z35+AF35+AL35+AR35+AV35+AY35+AZ35+BD35+BE35+BI35+BN35+BS35+BX35</f>
        <v>0</v>
      </c>
      <c r="CK35" s="91">
        <f>C35+D35+E35+F35+G35+H35</f>
        <v>12</v>
      </c>
      <c r="CL35" s="92">
        <f>I35+J35+K35+L35+M35+N35</f>
        <v>14</v>
      </c>
      <c r="CM35" s="92">
        <f>O35+P35+Q35+R35+S35+T35</f>
        <v>9</v>
      </c>
      <c r="CN35" s="92">
        <f>U35+V35+W35+X35+Y35+Z35</f>
        <v>0</v>
      </c>
      <c r="CO35" s="93">
        <f>AA35+AB35+AC35+AD35+AE35+AF35</f>
        <v>0</v>
      </c>
      <c r="CP35" s="93">
        <f>AG35+AH35+AI35+AJ35+AK35+AL35</f>
        <v>0</v>
      </c>
      <c r="CQ35" s="92">
        <f>AM35+AN35+AO35+AP35+AQ35+AR35</f>
        <v>0</v>
      </c>
      <c r="CR35" s="92">
        <f>AS35+AT35+AU35+AV35</f>
        <v>0</v>
      </c>
      <c r="CS35" s="94">
        <f>AW35+AX35+AY35+AZ35</f>
        <v>0</v>
      </c>
      <c r="CT35" s="93">
        <f>BA35+BB35+BC35+BD35+BE35</f>
        <v>0</v>
      </c>
      <c r="CU35" s="93">
        <f>BF35+BG35+BH35+BI35+BJ35</f>
        <v>0</v>
      </c>
      <c r="CV35" s="93">
        <f>BK35+BL35+BM35+BN35+BO35</f>
        <v>0</v>
      </c>
      <c r="CW35" s="92">
        <f>BP35+BQ35+BR35+BS35+BT35</f>
        <v>0</v>
      </c>
      <c r="CX35" s="106">
        <f>BU35+BV35+BW35+BX35+BY35</f>
        <v>0</v>
      </c>
      <c r="CY35" s="107">
        <f>BZ35+CA35+CB35+CC35+CD35</f>
        <v>0</v>
      </c>
      <c r="CZ35" s="80">
        <f>SUM(CK35:CY35)</f>
        <v>35</v>
      </c>
    </row>
    <row r="36" spans="1:104" ht="13.5" thickBot="1">
      <c r="A36" s="16">
        <v>33</v>
      </c>
      <c r="B36" s="30" t="s">
        <v>127</v>
      </c>
      <c r="C36" s="18"/>
      <c r="D36" s="19"/>
      <c r="E36" s="19"/>
      <c r="F36" s="19"/>
      <c r="G36" s="19"/>
      <c r="H36" s="20"/>
      <c r="I36" s="18"/>
      <c r="J36" s="19"/>
      <c r="K36" s="19"/>
      <c r="L36" s="19"/>
      <c r="M36" s="19"/>
      <c r="N36" s="20"/>
      <c r="O36" s="18"/>
      <c r="P36" s="19"/>
      <c r="Q36" s="19"/>
      <c r="R36" s="19"/>
      <c r="S36" s="19"/>
      <c r="T36" s="20"/>
      <c r="U36" s="18"/>
      <c r="V36" s="19"/>
      <c r="W36" s="19"/>
      <c r="X36" s="19"/>
      <c r="Y36" s="19"/>
      <c r="Z36" s="20"/>
      <c r="AA36" s="18"/>
      <c r="AB36" s="19"/>
      <c r="AC36" s="19"/>
      <c r="AD36" s="19"/>
      <c r="AE36" s="19"/>
      <c r="AF36" s="20"/>
      <c r="AG36" s="18"/>
      <c r="AH36" s="19"/>
      <c r="AI36" s="19"/>
      <c r="AJ36" s="19"/>
      <c r="AK36" s="22"/>
      <c r="AL36" s="20"/>
      <c r="AM36" s="56"/>
      <c r="AN36" s="39"/>
      <c r="AO36" s="39"/>
      <c r="AP36" s="39"/>
      <c r="AQ36" s="39"/>
      <c r="AR36" s="57"/>
      <c r="AS36" s="56"/>
      <c r="AT36" s="39"/>
      <c r="AU36" s="39"/>
      <c r="AV36" s="40"/>
      <c r="AW36" s="56"/>
      <c r="AX36" s="39"/>
      <c r="AY36" s="39"/>
      <c r="AZ36" s="40"/>
      <c r="BA36" s="56"/>
      <c r="BB36" s="39"/>
      <c r="BC36" s="39"/>
      <c r="BD36" s="39"/>
      <c r="BE36" s="40"/>
      <c r="BF36" s="56"/>
      <c r="BG36" s="39"/>
      <c r="BH36" s="32">
        <v>14</v>
      </c>
      <c r="BI36" s="39"/>
      <c r="BJ36" s="40"/>
      <c r="BK36" s="56">
        <v>1</v>
      </c>
      <c r="BL36" s="39">
        <v>12</v>
      </c>
      <c r="BM36" s="39"/>
      <c r="BN36" s="39"/>
      <c r="BO36" s="40"/>
      <c r="BP36" s="56"/>
      <c r="BQ36" s="39"/>
      <c r="BR36" s="39"/>
      <c r="BS36" s="39"/>
      <c r="BT36" s="57"/>
      <c r="BU36" s="56">
        <v>4</v>
      </c>
      <c r="BV36" s="39"/>
      <c r="BW36" s="39"/>
      <c r="BX36" s="39"/>
      <c r="BY36" s="57"/>
      <c r="BZ36" s="56"/>
      <c r="CA36" s="39"/>
      <c r="CB36" s="39"/>
      <c r="CC36" s="39"/>
      <c r="CD36" s="57">
        <v>2</v>
      </c>
      <c r="CE36" s="18">
        <f>C36+I36+O36+U36+AA36+AG36+AM36</f>
        <v>0</v>
      </c>
      <c r="CF36" s="85">
        <f>D36+J36+P36+V36+AB36+AH36+AN36+AS36+AW36+BA36+BB36+BF36+BG36+BH36+BK36+BL36+BP36+BQ36+BU36+BV36</f>
        <v>31</v>
      </c>
      <c r="CG36" s="85">
        <f>E36+K36+Q36+W36+AC36+AI36+AO36</f>
        <v>0</v>
      </c>
      <c r="CH36" s="85">
        <f>F36+L36+R36+X36+AD36+AJ36+AP36+AT36+AX36</f>
        <v>0</v>
      </c>
      <c r="CI36" s="85">
        <f>G36+M36+S36+Y36+AE36+AK36+AQ36+AU36+BC36+BJ36+BO36+BT36+BY36</f>
        <v>0</v>
      </c>
      <c r="CJ36" s="86">
        <f>H36+N36+T36+Z36+AF36+AL36+AR36+AV36+AY36+AZ36+BD36+BE36+BI36+BN36+BS36+BX36</f>
        <v>0</v>
      </c>
      <c r="CK36" s="91">
        <f>C36+D36+E36+F36+G36+H36</f>
        <v>0</v>
      </c>
      <c r="CL36" s="92">
        <f>I36+J36+K36+L36+M36+N36</f>
        <v>0</v>
      </c>
      <c r="CM36" s="92">
        <f>O36+P36+Q36+R36+S36+T36</f>
        <v>0</v>
      </c>
      <c r="CN36" s="92">
        <f>U36+V36+W36+X36+Y36+Z36</f>
        <v>0</v>
      </c>
      <c r="CO36" s="93">
        <f>AA36+AB36+AC36+AD36+AE36+AF36</f>
        <v>0</v>
      </c>
      <c r="CP36" s="93">
        <f>AG36+AH36+AI36+AJ36+AK36+AL36</f>
        <v>0</v>
      </c>
      <c r="CQ36" s="92">
        <f>AM36+AN36+AO36+AP36+AQ36+AR36</f>
        <v>0</v>
      </c>
      <c r="CR36" s="92">
        <f>AS36+AT36+AU36+AV36</f>
        <v>0</v>
      </c>
      <c r="CS36" s="94">
        <f>AW36+AX36+AY36+AZ36</f>
        <v>0</v>
      </c>
      <c r="CT36" s="93">
        <f>BA36+BB36+BC36+BD36+BE36</f>
        <v>0</v>
      </c>
      <c r="CU36" s="93">
        <f>BF36+BG36+BH36+BI36+BJ36</f>
        <v>14</v>
      </c>
      <c r="CV36" s="93">
        <f>BK36+BL36+BM36+BN36+BO36</f>
        <v>13</v>
      </c>
      <c r="CW36" s="92">
        <f>BP36+BQ36+BR36+BS36+BT36</f>
        <v>0</v>
      </c>
      <c r="CX36" s="106">
        <f>BU36+BV36+BW36+BX36+BY36</f>
        <v>4</v>
      </c>
      <c r="CY36" s="107">
        <f>BZ36+CA36+CB36+CC36+CD36</f>
        <v>2</v>
      </c>
      <c r="CZ36" s="80">
        <f>SUM(CK36:CY36)</f>
        <v>33</v>
      </c>
    </row>
    <row r="37" spans="1:104" ht="13.5" thickBot="1">
      <c r="A37" s="16"/>
      <c r="B37" s="53" t="s">
        <v>118</v>
      </c>
      <c r="C37" s="18"/>
      <c r="D37" s="19"/>
      <c r="E37" s="19"/>
      <c r="F37" s="19"/>
      <c r="G37" s="19"/>
      <c r="H37" s="20"/>
      <c r="I37" s="18"/>
      <c r="J37" s="19"/>
      <c r="K37" s="19"/>
      <c r="L37" s="19"/>
      <c r="M37" s="19"/>
      <c r="N37" s="20"/>
      <c r="O37" s="18"/>
      <c r="P37" s="19"/>
      <c r="Q37" s="19"/>
      <c r="R37" s="19"/>
      <c r="S37" s="19"/>
      <c r="T37" s="20"/>
      <c r="U37" s="18"/>
      <c r="V37" s="19"/>
      <c r="W37" s="19"/>
      <c r="X37" s="19"/>
      <c r="Y37" s="19"/>
      <c r="Z37" s="20"/>
      <c r="AA37" s="18"/>
      <c r="AB37" s="19"/>
      <c r="AC37" s="19"/>
      <c r="AD37" s="19"/>
      <c r="AE37" s="19"/>
      <c r="AF37" s="20"/>
      <c r="AG37" s="18"/>
      <c r="AH37" s="19"/>
      <c r="AI37" s="19"/>
      <c r="AJ37" s="19"/>
      <c r="AK37" s="22"/>
      <c r="AL37" s="20"/>
      <c r="AM37" s="56"/>
      <c r="AN37" s="39"/>
      <c r="AO37" s="39"/>
      <c r="AP37" s="39"/>
      <c r="AQ37" s="39"/>
      <c r="AR37" s="57"/>
      <c r="AS37" s="56"/>
      <c r="AT37" s="39"/>
      <c r="AU37" s="39"/>
      <c r="AV37" s="40"/>
      <c r="AW37" s="56"/>
      <c r="AX37" s="39"/>
      <c r="AY37" s="39"/>
      <c r="AZ37" s="40"/>
      <c r="BA37" s="56"/>
      <c r="BB37" s="39"/>
      <c r="BC37" s="39">
        <v>3</v>
      </c>
      <c r="BD37" s="39">
        <v>6</v>
      </c>
      <c r="BE37" s="40">
        <v>3</v>
      </c>
      <c r="BF37" s="56"/>
      <c r="BG37" s="39"/>
      <c r="BH37" s="39"/>
      <c r="BI37" s="39">
        <v>9</v>
      </c>
      <c r="BJ37" s="40"/>
      <c r="BK37" s="56"/>
      <c r="BL37" s="39"/>
      <c r="BM37" s="39"/>
      <c r="BN37" s="39">
        <v>10</v>
      </c>
      <c r="BO37" s="40"/>
      <c r="BP37" s="56"/>
      <c r="BQ37" s="39"/>
      <c r="BR37" s="39"/>
      <c r="BS37" s="39"/>
      <c r="BT37" s="57"/>
      <c r="BU37" s="56"/>
      <c r="BV37" s="39"/>
      <c r="BW37" s="39"/>
      <c r="BX37" s="39"/>
      <c r="BY37" s="57"/>
      <c r="BZ37" s="56"/>
      <c r="CA37" s="39"/>
      <c r="CB37" s="39"/>
      <c r="CC37" s="39"/>
      <c r="CD37" s="57"/>
      <c r="CE37" s="18">
        <f>C37+I37+O37+U37+AA37+AG37+AM37</f>
        <v>0</v>
      </c>
      <c r="CF37" s="85">
        <f>D37+J37+P37+V37+AB37+AH37+AN37+AS37+AW37+BA37+BB37+BF37+BG37+BH37+BK37+BL37+BP37+BQ37+BU37+BV37</f>
        <v>0</v>
      </c>
      <c r="CG37" s="85">
        <f>E37+K37+Q37+W37+AC37+AI37+AO37</f>
        <v>0</v>
      </c>
      <c r="CH37" s="85">
        <f>F37+L37+R37+X37+AD37+AJ37+AP37+AT37+AX37</f>
        <v>0</v>
      </c>
      <c r="CI37" s="85">
        <f>G37+M37+S37+Y37+AE37+AK37+AQ37+AU37+BC37+BJ37+BO37+BT37+BY37</f>
        <v>3</v>
      </c>
      <c r="CJ37" s="86">
        <f>H37+N37+T37+Z37+AF37+AL37+AR37+AV37+AY37+AZ37+BD37+BE37+BI37+BN37+BS37+BX37</f>
        <v>28</v>
      </c>
      <c r="CK37" s="91">
        <f>C37+D37+E37+F37+G37+H37</f>
        <v>0</v>
      </c>
      <c r="CL37" s="92">
        <f>I37+J37+K37+L37+M37+N37</f>
        <v>0</v>
      </c>
      <c r="CM37" s="92">
        <f>O37+P37+Q37+R37+S37+T37</f>
        <v>0</v>
      </c>
      <c r="CN37" s="92">
        <f>U37+V37+W37+X37+Y37+Z37</f>
        <v>0</v>
      </c>
      <c r="CO37" s="93">
        <f>AA37+AB37+AC37+AD37+AE37+AF37</f>
        <v>0</v>
      </c>
      <c r="CP37" s="93">
        <f>AG37+AH37+AI37+AJ37+AK37+AL37</f>
        <v>0</v>
      </c>
      <c r="CQ37" s="92">
        <f>AM37+AN37+AO37+AP37+AQ37+AR37</f>
        <v>0</v>
      </c>
      <c r="CR37" s="92">
        <f>AS37+AT37+AU37+AV37</f>
        <v>0</v>
      </c>
      <c r="CS37" s="94">
        <f>AW37+AX37+AY37+AZ37</f>
        <v>0</v>
      </c>
      <c r="CT37" s="93">
        <f>BA37+BB37+BC37+BD37+BE37</f>
        <v>12</v>
      </c>
      <c r="CU37" s="93">
        <f>BF37+BG37+BH37+BI37+BJ37</f>
        <v>9</v>
      </c>
      <c r="CV37" s="93">
        <f>BK37+BL37+BM37+BN37+BO37</f>
        <v>10</v>
      </c>
      <c r="CW37" s="92">
        <f>BP37+BQ37+BR37+BS37+BT37</f>
        <v>0</v>
      </c>
      <c r="CX37" s="106">
        <f>BU37+BV37+BW37+BX37+BY37</f>
        <v>0</v>
      </c>
      <c r="CY37" s="107">
        <f>BZ37+CA37+CB37+CC37+CD37</f>
        <v>0</v>
      </c>
      <c r="CZ37" s="80">
        <f>SUM(CK37:CY37)</f>
        <v>31</v>
      </c>
    </row>
    <row r="38" spans="1:104" ht="13.5" thickBot="1">
      <c r="A38" s="16">
        <v>35</v>
      </c>
      <c r="B38" s="17" t="s">
        <v>8</v>
      </c>
      <c r="C38" s="34">
        <v>18</v>
      </c>
      <c r="D38" s="19"/>
      <c r="E38" s="19"/>
      <c r="F38" s="19"/>
      <c r="G38" s="19"/>
      <c r="H38" s="20"/>
      <c r="I38" s="18"/>
      <c r="J38" s="19">
        <v>12</v>
      </c>
      <c r="K38" s="19"/>
      <c r="L38" s="19"/>
      <c r="M38" s="19"/>
      <c r="N38" s="20"/>
      <c r="O38" s="18"/>
      <c r="P38" s="19"/>
      <c r="Q38" s="19"/>
      <c r="R38" s="19"/>
      <c r="S38" s="19"/>
      <c r="T38" s="20"/>
      <c r="U38" s="18"/>
      <c r="V38" s="19"/>
      <c r="W38" s="19"/>
      <c r="X38" s="19"/>
      <c r="Y38" s="19"/>
      <c r="Z38" s="20"/>
      <c r="AA38" s="18"/>
      <c r="AB38" s="19"/>
      <c r="AC38" s="19"/>
      <c r="AD38" s="19"/>
      <c r="AE38" s="19"/>
      <c r="AF38" s="20"/>
      <c r="AG38" s="18"/>
      <c r="AH38" s="19"/>
      <c r="AI38" s="19"/>
      <c r="AJ38" s="39"/>
      <c r="AK38" s="57"/>
      <c r="AL38" s="40"/>
      <c r="AM38" s="56"/>
      <c r="AN38" s="39"/>
      <c r="AO38" s="39"/>
      <c r="AP38" s="39"/>
      <c r="AQ38" s="39"/>
      <c r="AR38" s="57"/>
      <c r="AS38" s="56"/>
      <c r="AT38" s="39"/>
      <c r="AU38" s="39"/>
      <c r="AV38" s="40"/>
      <c r="AW38" s="56"/>
      <c r="AX38" s="39"/>
      <c r="AY38" s="39"/>
      <c r="AZ38" s="40"/>
      <c r="BA38" s="56"/>
      <c r="BB38" s="39"/>
      <c r="BC38" s="39"/>
      <c r="BD38" s="39"/>
      <c r="BE38" s="40"/>
      <c r="BF38" s="56"/>
      <c r="BG38" s="39"/>
      <c r="BH38" s="39"/>
      <c r="BI38" s="39"/>
      <c r="BJ38" s="40"/>
      <c r="BK38" s="56"/>
      <c r="BL38" s="39"/>
      <c r="BM38" s="39"/>
      <c r="BN38" s="39"/>
      <c r="BO38" s="40"/>
      <c r="BP38" s="56"/>
      <c r="BQ38" s="39"/>
      <c r="BR38" s="39"/>
      <c r="BS38" s="39"/>
      <c r="BT38" s="57"/>
      <c r="BU38" s="56"/>
      <c r="BV38" s="39"/>
      <c r="BW38" s="39"/>
      <c r="BX38" s="39"/>
      <c r="BY38" s="57"/>
      <c r="BZ38" s="56"/>
      <c r="CA38" s="39"/>
      <c r="CB38" s="39"/>
      <c r="CC38" s="39"/>
      <c r="CD38" s="57"/>
      <c r="CE38" s="18">
        <f>C38+I38+O38+U38+AA38+AG38+AM38</f>
        <v>18</v>
      </c>
      <c r="CF38" s="85">
        <f>D38+J38+P38+V38+AB38+AH38+AN38+AS38+AW38+BA38+BB38+BF38+BG38+BH38+BK38+BL38+BP38+BQ38+BU38+BV38</f>
        <v>12</v>
      </c>
      <c r="CG38" s="85">
        <f>E38+K38+Q38+W38+AC38+AI38+AO38</f>
        <v>0</v>
      </c>
      <c r="CH38" s="85">
        <f>F38+L38+R38+X38+AD38+AJ38+AP38+AT38+AX38</f>
        <v>0</v>
      </c>
      <c r="CI38" s="85">
        <f>G38+M38+S38+Y38+AE38+AK38+AQ38+AU38+BC38+BJ38+BO38+BT38+BY38</f>
        <v>0</v>
      </c>
      <c r="CJ38" s="86">
        <f>H38+N38+T38+Z38+AF38+AL38+AR38+AV38+AY38+AZ38+BD38+BE38+BI38+BN38+BS38+BX38</f>
        <v>0</v>
      </c>
      <c r="CK38" s="91">
        <f>C38+D38+E38+F38+G38+H38</f>
        <v>18</v>
      </c>
      <c r="CL38" s="92">
        <f>I38+J38+K38+L38+M38+N38</f>
        <v>12</v>
      </c>
      <c r="CM38" s="92">
        <f>O38+P38+Q38+R38+S38+T38</f>
        <v>0</v>
      </c>
      <c r="CN38" s="92">
        <f>U38+V38+W38+X38+Y38+Z38</f>
        <v>0</v>
      </c>
      <c r="CO38" s="93">
        <f>AA38+AB38+AC38+AD38+AE38+AF38</f>
        <v>0</v>
      </c>
      <c r="CP38" s="93">
        <f>AG38+AH38+AI38+AJ38+AK38+AL38</f>
        <v>0</v>
      </c>
      <c r="CQ38" s="92">
        <f>AM38+AN38+AO38+AP38+AQ38+AR38</f>
        <v>0</v>
      </c>
      <c r="CR38" s="92">
        <f>AS38+AT38+AU38+AV38</f>
        <v>0</v>
      </c>
      <c r="CS38" s="94">
        <f>AW38+AX38+AY38+AZ38</f>
        <v>0</v>
      </c>
      <c r="CT38" s="93">
        <f>BA38+BB38+BC38+BD38+BE38</f>
        <v>0</v>
      </c>
      <c r="CU38" s="93">
        <f>BF38+BG38+BH38+BI38+BJ38</f>
        <v>0</v>
      </c>
      <c r="CV38" s="93">
        <f>BK38+BL38+BM38+BN38+BO38</f>
        <v>0</v>
      </c>
      <c r="CW38" s="92">
        <f>BP38+BQ38+BR38+BS38+BT38</f>
        <v>0</v>
      </c>
      <c r="CX38" s="106">
        <f>BU38+BV38+BW38+BX38+BY38</f>
        <v>0</v>
      </c>
      <c r="CY38" s="107">
        <f>BZ38+CA38+CB38+CC38+CD38</f>
        <v>0</v>
      </c>
      <c r="CZ38" s="80">
        <f>SUM(CK38:CY38)</f>
        <v>30</v>
      </c>
    </row>
    <row r="39" spans="1:104" ht="13.5" thickBot="1">
      <c r="A39" s="16">
        <f>A38+1</f>
        <v>36</v>
      </c>
      <c r="B39" s="53" t="s">
        <v>134</v>
      </c>
      <c r="C39" s="18"/>
      <c r="D39" s="19"/>
      <c r="E39" s="19"/>
      <c r="F39" s="19"/>
      <c r="G39" s="19"/>
      <c r="H39" s="20"/>
      <c r="I39" s="18"/>
      <c r="J39" s="19"/>
      <c r="K39" s="19"/>
      <c r="L39" s="19"/>
      <c r="M39" s="19"/>
      <c r="N39" s="20"/>
      <c r="O39" s="18"/>
      <c r="P39" s="19"/>
      <c r="Q39" s="19"/>
      <c r="R39" s="19"/>
      <c r="S39" s="19"/>
      <c r="T39" s="20"/>
      <c r="U39" s="18"/>
      <c r="V39" s="19"/>
      <c r="W39" s="19"/>
      <c r="X39" s="19"/>
      <c r="Y39" s="19"/>
      <c r="Z39" s="20"/>
      <c r="AA39" s="18"/>
      <c r="AB39" s="19"/>
      <c r="AC39" s="19"/>
      <c r="AD39" s="19"/>
      <c r="AE39" s="19"/>
      <c r="AF39" s="20"/>
      <c r="AG39" s="18"/>
      <c r="AH39" s="19"/>
      <c r="AI39" s="19"/>
      <c r="AJ39" s="19"/>
      <c r="AK39" s="22"/>
      <c r="AL39" s="20"/>
      <c r="AM39" s="56"/>
      <c r="AN39" s="39"/>
      <c r="AO39" s="39"/>
      <c r="AP39" s="39"/>
      <c r="AQ39" s="39"/>
      <c r="AR39" s="57"/>
      <c r="AS39" s="56"/>
      <c r="AT39" s="39"/>
      <c r="AU39" s="39"/>
      <c r="AV39" s="40"/>
      <c r="AW39" s="56"/>
      <c r="AX39" s="39"/>
      <c r="AY39" s="39"/>
      <c r="AZ39" s="40"/>
      <c r="BA39" s="56"/>
      <c r="BB39" s="39"/>
      <c r="BC39" s="39"/>
      <c r="BD39" s="39"/>
      <c r="BE39" s="40"/>
      <c r="BF39" s="56"/>
      <c r="BG39" s="39"/>
      <c r="BH39" s="39"/>
      <c r="BI39" s="39">
        <v>6</v>
      </c>
      <c r="BJ39" s="40"/>
      <c r="BK39" s="56"/>
      <c r="BL39" s="39"/>
      <c r="BM39" s="39"/>
      <c r="BN39" s="39">
        <v>15</v>
      </c>
      <c r="BO39" s="40"/>
      <c r="BP39" s="56"/>
      <c r="BQ39" s="39"/>
      <c r="BR39" s="39"/>
      <c r="BS39" s="39">
        <v>8</v>
      </c>
      <c r="BT39" s="57"/>
      <c r="BU39" s="56"/>
      <c r="BV39" s="39"/>
      <c r="BW39" s="39"/>
      <c r="BX39" s="39"/>
      <c r="BY39" s="57"/>
      <c r="BZ39" s="56"/>
      <c r="CA39" s="39"/>
      <c r="CB39" s="39"/>
      <c r="CC39" s="39"/>
      <c r="CD39" s="57"/>
      <c r="CE39" s="18">
        <f>C39+I39+O39+U39+AA39+AG39+AM39</f>
        <v>0</v>
      </c>
      <c r="CF39" s="85">
        <f>D39+J39+P39+V39+AB39+AH39+AN39+AS39+AW39+BA39+BB39+BF39+BG39+BH39+BK39+BL39+BP39+BQ39+BU39+BV39</f>
        <v>0</v>
      </c>
      <c r="CG39" s="85">
        <f>E39+K39+Q39+W39+AC39+AI39+AO39</f>
        <v>0</v>
      </c>
      <c r="CH39" s="85">
        <f>F39+L39+R39+X39+AD39+AJ39+AP39+AT39+AX39</f>
        <v>0</v>
      </c>
      <c r="CI39" s="85">
        <f>G39+M39+S39+Y39+AE39+AK39+AQ39+AU39+BC39+BJ39+BO39+BT39+BY39</f>
        <v>0</v>
      </c>
      <c r="CJ39" s="86">
        <f>H39+N39+T39+Z39+AF39+AL39+AR39+AV39+AY39+AZ39+BD39+BE39+BI39+BN39+BS39+BX39</f>
        <v>29</v>
      </c>
      <c r="CK39" s="91">
        <f>C39+D39+E39+F39+G39+H39</f>
        <v>0</v>
      </c>
      <c r="CL39" s="92">
        <f>I39+J39+K39+L39+M39+N39</f>
        <v>0</v>
      </c>
      <c r="CM39" s="92">
        <f>O39+P39+Q39+R39+S39+T39</f>
        <v>0</v>
      </c>
      <c r="CN39" s="92">
        <f>U39+V39+W39+X39+Y39+Z39</f>
        <v>0</v>
      </c>
      <c r="CO39" s="93">
        <f>AA39+AB39+AC39+AD39+AE39+AF39</f>
        <v>0</v>
      </c>
      <c r="CP39" s="93">
        <f>AG39+AH39+AI39+AJ39+AK39+AL39</f>
        <v>0</v>
      </c>
      <c r="CQ39" s="92">
        <f>AM39+AN39+AO39+AP39+AQ39+AR39</f>
        <v>0</v>
      </c>
      <c r="CR39" s="92">
        <f>AS39+AT39+AU39+AV39</f>
        <v>0</v>
      </c>
      <c r="CS39" s="94">
        <f>AW39+AX39+AY39+AZ39</f>
        <v>0</v>
      </c>
      <c r="CT39" s="93">
        <f>BA39+BB39+BC39+BD39+BE39</f>
        <v>0</v>
      </c>
      <c r="CU39" s="93">
        <f>BF39+BG39+BH39+BI39+BJ39</f>
        <v>6</v>
      </c>
      <c r="CV39" s="93">
        <f>BK39+BL39+BM39+BN39+BO39</f>
        <v>15</v>
      </c>
      <c r="CW39" s="92">
        <f>BP39+BQ39+BR39+BS39+BT39</f>
        <v>8</v>
      </c>
      <c r="CX39" s="106">
        <f>BU39+BV39+BW39+BX39+BY39</f>
        <v>0</v>
      </c>
      <c r="CY39" s="107">
        <f>BZ39+CA39+CB39+CC39+CD39</f>
        <v>0</v>
      </c>
      <c r="CZ39" s="80">
        <f>SUM(CK39:CY39)</f>
        <v>29</v>
      </c>
    </row>
    <row r="40" spans="1:104" ht="13.5" thickBot="1">
      <c r="A40" s="16">
        <f>A39+1</f>
        <v>37</v>
      </c>
      <c r="B40" s="53" t="s">
        <v>34</v>
      </c>
      <c r="C40" s="18"/>
      <c r="D40" s="19"/>
      <c r="E40" s="19"/>
      <c r="F40" s="19"/>
      <c r="G40" s="19"/>
      <c r="H40" s="20"/>
      <c r="I40" s="18"/>
      <c r="J40" s="19"/>
      <c r="K40" s="19"/>
      <c r="L40" s="19"/>
      <c r="M40" s="19">
        <v>4</v>
      </c>
      <c r="N40" s="20"/>
      <c r="O40" s="18"/>
      <c r="P40" s="19"/>
      <c r="Q40" s="19"/>
      <c r="R40" s="19"/>
      <c r="S40" s="19"/>
      <c r="T40" s="20">
        <v>8</v>
      </c>
      <c r="U40" s="18"/>
      <c r="V40" s="19"/>
      <c r="W40" s="19"/>
      <c r="X40" s="19"/>
      <c r="Y40" s="19">
        <v>4</v>
      </c>
      <c r="Z40" s="20">
        <v>6</v>
      </c>
      <c r="AA40" s="18"/>
      <c r="AB40" s="19"/>
      <c r="AC40" s="19"/>
      <c r="AD40" s="19"/>
      <c r="AE40" s="19"/>
      <c r="AF40" s="20">
        <v>5</v>
      </c>
      <c r="AG40" s="18"/>
      <c r="AH40" s="19"/>
      <c r="AI40" s="19"/>
      <c r="AJ40" s="39"/>
      <c r="AK40" s="57"/>
      <c r="AL40" s="40"/>
      <c r="AM40" s="56"/>
      <c r="AN40" s="39"/>
      <c r="AO40" s="39"/>
      <c r="AP40" s="39"/>
      <c r="AQ40" s="39">
        <v>1</v>
      </c>
      <c r="AR40" s="57"/>
      <c r="AS40" s="56"/>
      <c r="AT40" s="39"/>
      <c r="AU40" s="39"/>
      <c r="AV40" s="40"/>
      <c r="AW40" s="56"/>
      <c r="AX40" s="39"/>
      <c r="AY40" s="39"/>
      <c r="AZ40" s="40"/>
      <c r="BA40" s="56"/>
      <c r="BB40" s="39"/>
      <c r="BC40" s="39"/>
      <c r="BD40" s="39"/>
      <c r="BE40" s="40"/>
      <c r="BF40" s="56"/>
      <c r="BG40" s="39"/>
      <c r="BH40" s="39"/>
      <c r="BI40" s="39"/>
      <c r="BJ40" s="40"/>
      <c r="BK40" s="56"/>
      <c r="BL40" s="39"/>
      <c r="BM40" s="39"/>
      <c r="BN40" s="39"/>
      <c r="BO40" s="40"/>
      <c r="BP40" s="56"/>
      <c r="BQ40" s="39"/>
      <c r="BR40" s="39"/>
      <c r="BS40" s="39"/>
      <c r="BT40" s="57"/>
      <c r="BU40" s="56"/>
      <c r="BV40" s="39"/>
      <c r="BW40" s="39"/>
      <c r="BX40" s="39"/>
      <c r="BY40" s="57"/>
      <c r="BZ40" s="56"/>
      <c r="CA40" s="39"/>
      <c r="CB40" s="39"/>
      <c r="CC40" s="39"/>
      <c r="CD40" s="57"/>
      <c r="CE40" s="18">
        <f>C40+I40+O40+U40+AA40+AG40+AM40</f>
        <v>0</v>
      </c>
      <c r="CF40" s="85">
        <f>D40+J40+P40+V40+AB40+AH40+AN40+AS40+AW40+BA40+BB40+BF40+BG40+BH40+BK40+BL40+BP40+BQ40+BU40+BV40</f>
        <v>0</v>
      </c>
      <c r="CG40" s="85">
        <f>E40+K40+Q40+W40+AC40+AI40+AO40</f>
        <v>0</v>
      </c>
      <c r="CH40" s="85">
        <f>F40+L40+R40+X40+AD40+AJ40+AP40+AT40+AX40</f>
        <v>0</v>
      </c>
      <c r="CI40" s="85">
        <f>G40+M40+S40+Y40+AE40+AK40+AQ40+AU40+BC40+BJ40+BO40+BT40+BY40</f>
        <v>9</v>
      </c>
      <c r="CJ40" s="86">
        <f>H40+N40+T40+Z40+AF40+AL40+AR40+AV40+AY40+AZ40+BD40+BE40+BI40+BN40+BS40+BX40</f>
        <v>19</v>
      </c>
      <c r="CK40" s="91">
        <f>C40+D40+E40+F40+G40+H40</f>
        <v>0</v>
      </c>
      <c r="CL40" s="92">
        <f>I40+J40+K40+L40+M40+N40</f>
        <v>4</v>
      </c>
      <c r="CM40" s="92">
        <f>O40+P40+Q40+R40+S40+T40</f>
        <v>8</v>
      </c>
      <c r="CN40" s="92">
        <f>U40+V40+W40+X40+Y40+Z40</f>
        <v>10</v>
      </c>
      <c r="CO40" s="93">
        <f>AA40+AB40+AC40+AD40+AE40+AF40</f>
        <v>5</v>
      </c>
      <c r="CP40" s="93">
        <f>AG40+AH40+AI40+AJ40+AK40+AL40</f>
        <v>0</v>
      </c>
      <c r="CQ40" s="92">
        <f>AM40+AN40+AO40+AP40+AQ40+AR40</f>
        <v>1</v>
      </c>
      <c r="CR40" s="92">
        <f>AS40+AT40+AU40+AV40</f>
        <v>0</v>
      </c>
      <c r="CS40" s="94">
        <f>AW40+AX40+AY40+AZ40</f>
        <v>0</v>
      </c>
      <c r="CT40" s="93">
        <f>BA40+BB40+BC40+BD40+BE40</f>
        <v>0</v>
      </c>
      <c r="CU40" s="93">
        <f>BF40+BG40+BH40+BI40+BJ40</f>
        <v>0</v>
      </c>
      <c r="CV40" s="93">
        <f>BK40+BL40+BM40+BN40+BO40</f>
        <v>0</v>
      </c>
      <c r="CW40" s="92">
        <f>BP40+BQ40+BR40+BS40+BT40</f>
        <v>0</v>
      </c>
      <c r="CX40" s="106">
        <f>BU40+BV40+BW40+BX40+BY40</f>
        <v>0</v>
      </c>
      <c r="CY40" s="107">
        <f>BZ40+CA40+CB40+CC40+CD40</f>
        <v>0</v>
      </c>
      <c r="CZ40" s="80">
        <f>SUM(CK40:CY40)</f>
        <v>28</v>
      </c>
    </row>
    <row r="41" spans="1:104" ht="13.5" thickBot="1">
      <c r="A41" s="16">
        <v>38</v>
      </c>
      <c r="B41" s="68" t="s">
        <v>67</v>
      </c>
      <c r="C41" s="18"/>
      <c r="D41" s="19"/>
      <c r="E41" s="19"/>
      <c r="F41" s="19"/>
      <c r="G41" s="19"/>
      <c r="H41" s="20"/>
      <c r="I41" s="18"/>
      <c r="J41" s="19"/>
      <c r="K41" s="19"/>
      <c r="L41" s="19"/>
      <c r="M41" s="19"/>
      <c r="N41" s="20"/>
      <c r="O41" s="18"/>
      <c r="P41" s="19"/>
      <c r="Q41" s="19"/>
      <c r="R41" s="19"/>
      <c r="S41" s="19"/>
      <c r="T41" s="20"/>
      <c r="U41" s="18"/>
      <c r="V41" s="19"/>
      <c r="W41" s="19"/>
      <c r="X41" s="19"/>
      <c r="Y41" s="19"/>
      <c r="Z41" s="20"/>
      <c r="AA41" s="18"/>
      <c r="AB41" s="19"/>
      <c r="AC41" s="19">
        <v>3</v>
      </c>
      <c r="AD41" s="19">
        <v>1</v>
      </c>
      <c r="AE41" s="19"/>
      <c r="AF41" s="20"/>
      <c r="AG41" s="18"/>
      <c r="AH41" s="19"/>
      <c r="AI41" s="19"/>
      <c r="AJ41" s="39">
        <v>6</v>
      </c>
      <c r="AK41" s="57"/>
      <c r="AL41" s="40"/>
      <c r="AM41" s="56"/>
      <c r="AN41" s="39"/>
      <c r="AO41" s="39"/>
      <c r="AP41" s="39"/>
      <c r="AQ41" s="39"/>
      <c r="AR41" s="57"/>
      <c r="AS41" s="56"/>
      <c r="AT41" s="39">
        <v>3</v>
      </c>
      <c r="AU41" s="39"/>
      <c r="AV41" s="40"/>
      <c r="AW41" s="56"/>
      <c r="AX41" s="39">
        <v>11</v>
      </c>
      <c r="AY41" s="39"/>
      <c r="AZ41" s="40"/>
      <c r="BA41" s="56">
        <v>3</v>
      </c>
      <c r="BB41" s="39"/>
      <c r="BC41" s="39"/>
      <c r="BD41" s="39"/>
      <c r="BE41" s="40"/>
      <c r="BF41" s="56"/>
      <c r="BG41" s="39"/>
      <c r="BH41" s="39"/>
      <c r="BI41" s="39"/>
      <c r="BJ41" s="40"/>
      <c r="BK41" s="56"/>
      <c r="BL41" s="39"/>
      <c r="BM41" s="39"/>
      <c r="BN41" s="39"/>
      <c r="BO41" s="40"/>
      <c r="BP41" s="56"/>
      <c r="BQ41" s="39"/>
      <c r="BR41" s="39"/>
      <c r="BS41" s="39"/>
      <c r="BT41" s="57"/>
      <c r="BU41" s="56"/>
      <c r="BV41" s="39"/>
      <c r="BW41" s="39"/>
      <c r="BX41" s="39"/>
      <c r="BY41" s="57"/>
      <c r="BZ41" s="56"/>
      <c r="CA41" s="39"/>
      <c r="CB41" s="39"/>
      <c r="CC41" s="39"/>
      <c r="CD41" s="57"/>
      <c r="CE41" s="18">
        <f>C41+I41+O41+U41+AA41+AG41+AM41</f>
        <v>0</v>
      </c>
      <c r="CF41" s="85">
        <f>D41+J41+P41+V41+AB41+AH41+AN41+AS41+AW41+BA41+BB41+BF41+BG41+BH41+BK41+BL41+BP41+BQ41+BU41+BV41</f>
        <v>3</v>
      </c>
      <c r="CG41" s="85">
        <f>E41+K41+Q41+W41+AC41+AI41+AO41</f>
        <v>3</v>
      </c>
      <c r="CH41" s="85">
        <f>F41+L41+R41+X41+AD41+AJ41+AP41+AT41+AX41</f>
        <v>21</v>
      </c>
      <c r="CI41" s="85">
        <f>G41+M41+S41+Y41+AE41+AK41+AQ41+AU41+BC41+BJ41+BO41+BT41+BY41</f>
        <v>0</v>
      </c>
      <c r="CJ41" s="86">
        <f>H41+N41+T41+Z41+AF41+AL41+AR41+AV41+AY41+AZ41+BD41+BE41+BI41+BN41+BS41+BX41</f>
        <v>0</v>
      </c>
      <c r="CK41" s="91">
        <f>C41+D41+E41+F41+G41+H41</f>
        <v>0</v>
      </c>
      <c r="CL41" s="92">
        <f>I41+J41+K41+L41+M41+N41</f>
        <v>0</v>
      </c>
      <c r="CM41" s="92">
        <f>O41+P41+Q41+R41+S41+T41</f>
        <v>0</v>
      </c>
      <c r="CN41" s="92">
        <f>U41+V41+W41+X41+Y41+Z41</f>
        <v>0</v>
      </c>
      <c r="CO41" s="93">
        <f>AA41+AB41+AC41+AD41+AE41+AF41</f>
        <v>4</v>
      </c>
      <c r="CP41" s="93">
        <f>AG41+AH41+AI41+AJ41+AK41+AL41</f>
        <v>6</v>
      </c>
      <c r="CQ41" s="92">
        <f>AM41+AN41+AO41+AP41+AQ41+AR41</f>
        <v>0</v>
      </c>
      <c r="CR41" s="92">
        <f>AS41+AT41+AU41+AV41</f>
        <v>3</v>
      </c>
      <c r="CS41" s="94">
        <f>AW41+AX41+AY41+AZ41</f>
        <v>11</v>
      </c>
      <c r="CT41" s="93">
        <f>BA41+BB41+BC41+BD41+BE41</f>
        <v>3</v>
      </c>
      <c r="CU41" s="93">
        <f>BF41+BG41+BH41+BI41+BJ41</f>
        <v>0</v>
      </c>
      <c r="CV41" s="93">
        <f>BK41+BL41+BM41+BN41+BO41</f>
        <v>0</v>
      </c>
      <c r="CW41" s="92">
        <f>BP41+BQ41+BR41+BS41+BT41</f>
        <v>0</v>
      </c>
      <c r="CX41" s="106">
        <f>BU41+BV41+BW41+BX41+BY41</f>
        <v>0</v>
      </c>
      <c r="CY41" s="107">
        <f>BZ41+CA41+CB41+CC41+CD41</f>
        <v>0</v>
      </c>
      <c r="CZ41" s="80">
        <f>SUM(CK41:CY41)</f>
        <v>27</v>
      </c>
    </row>
    <row r="42" spans="1:104" ht="13.5" thickBot="1">
      <c r="A42" s="16"/>
      <c r="B42" s="30" t="s">
        <v>152</v>
      </c>
      <c r="C42" s="18"/>
      <c r="D42" s="19"/>
      <c r="E42" s="19"/>
      <c r="F42" s="19"/>
      <c r="G42" s="19"/>
      <c r="H42" s="20"/>
      <c r="I42" s="18"/>
      <c r="J42" s="19"/>
      <c r="K42" s="19"/>
      <c r="L42" s="19"/>
      <c r="M42" s="19"/>
      <c r="N42" s="20"/>
      <c r="O42" s="18"/>
      <c r="P42" s="19"/>
      <c r="Q42" s="19"/>
      <c r="R42" s="19"/>
      <c r="S42" s="19"/>
      <c r="T42" s="20"/>
      <c r="U42" s="18"/>
      <c r="V42" s="19"/>
      <c r="W42" s="19"/>
      <c r="X42" s="19"/>
      <c r="Y42" s="19"/>
      <c r="Z42" s="20"/>
      <c r="AA42" s="18"/>
      <c r="AB42" s="19"/>
      <c r="AC42" s="19"/>
      <c r="AD42" s="19"/>
      <c r="AE42" s="19"/>
      <c r="AF42" s="20"/>
      <c r="AG42" s="18"/>
      <c r="AH42" s="19"/>
      <c r="AI42" s="19"/>
      <c r="AJ42" s="19"/>
      <c r="AK42" s="22"/>
      <c r="AL42" s="20"/>
      <c r="AM42" s="56"/>
      <c r="AN42" s="39"/>
      <c r="AO42" s="39"/>
      <c r="AP42" s="39"/>
      <c r="AQ42" s="39"/>
      <c r="AR42" s="57"/>
      <c r="AS42" s="56"/>
      <c r="AT42" s="39"/>
      <c r="AU42" s="39"/>
      <c r="AV42" s="40"/>
      <c r="AW42" s="56"/>
      <c r="AX42" s="39"/>
      <c r="AY42" s="39"/>
      <c r="AZ42" s="40"/>
      <c r="BA42" s="56"/>
      <c r="BB42" s="39"/>
      <c r="BC42" s="39"/>
      <c r="BD42" s="39"/>
      <c r="BE42" s="40"/>
      <c r="BF42" s="56"/>
      <c r="BG42" s="39"/>
      <c r="BH42" s="39"/>
      <c r="BI42" s="39"/>
      <c r="BJ42" s="40"/>
      <c r="BK42" s="56"/>
      <c r="BL42" s="39"/>
      <c r="BM42" s="39"/>
      <c r="BN42" s="39"/>
      <c r="BO42" s="40"/>
      <c r="BP42" s="56"/>
      <c r="BQ42" s="39"/>
      <c r="BR42" s="39"/>
      <c r="BS42" s="39">
        <v>7</v>
      </c>
      <c r="BT42" s="57">
        <v>8</v>
      </c>
      <c r="BU42" s="56"/>
      <c r="BV42" s="39"/>
      <c r="BW42" s="39"/>
      <c r="BX42" s="39">
        <v>3</v>
      </c>
      <c r="BY42" s="57">
        <v>6</v>
      </c>
      <c r="BZ42" s="56"/>
      <c r="CA42" s="39"/>
      <c r="CB42" s="39"/>
      <c r="CC42" s="39"/>
      <c r="CD42" s="57">
        <v>3</v>
      </c>
      <c r="CE42" s="18">
        <f>C42+I42+O42+U42+AA42+AG42+AM42</f>
        <v>0</v>
      </c>
      <c r="CF42" s="85">
        <f>D42+J42+P42+V42+AB42+AH42+AN42+AS42+AW42+BA42+BB42+BF42+BG42+BH42+BK42+BL42+BP42+BQ42+BU42+BV42</f>
        <v>0</v>
      </c>
      <c r="CG42" s="85">
        <f>E42+K42+Q42+W42+AC42+AI42+AO42</f>
        <v>0</v>
      </c>
      <c r="CH42" s="85">
        <f>F42+L42+R42+X42+AD42+AJ42+AP42+AT42+AX42</f>
        <v>0</v>
      </c>
      <c r="CI42" s="85">
        <f>G42+M42+S42+Y42+AE42+AK42+AQ42+AU42+BC42+BJ42+BO42+BT42+BY42</f>
        <v>14</v>
      </c>
      <c r="CJ42" s="86">
        <f>H42+N42+T42+Z42+AF42+AL42+AR42+AV42+AY42+AZ42+BD42+BE42+BI42+BN42+BS42+BX42</f>
        <v>10</v>
      </c>
      <c r="CK42" s="91">
        <f>C42+D42+E42+F42+G42+H42</f>
        <v>0</v>
      </c>
      <c r="CL42" s="92">
        <f>I42+J42+K42+L42+M42+N42</f>
        <v>0</v>
      </c>
      <c r="CM42" s="92">
        <f>O42+P42+Q42+R42+S42+T42</f>
        <v>0</v>
      </c>
      <c r="CN42" s="92">
        <f>U42+V42+W42+X42+Y42+Z42</f>
        <v>0</v>
      </c>
      <c r="CO42" s="93">
        <f>AA42+AB42+AC42+AD42+AE42+AF42</f>
        <v>0</v>
      </c>
      <c r="CP42" s="93">
        <f>AG42+AH42+AI42+AJ42+AK42+AL42</f>
        <v>0</v>
      </c>
      <c r="CQ42" s="92">
        <f>AM42+AN42+AO42+AP42+AQ42+AR42</f>
        <v>0</v>
      </c>
      <c r="CR42" s="92">
        <f>AS42+AT42+AU42+AV42</f>
        <v>0</v>
      </c>
      <c r="CS42" s="94">
        <f>AW42+AX42+AY42+AZ42</f>
        <v>0</v>
      </c>
      <c r="CT42" s="93">
        <f>BA42+BB42+BC42+BD42+BE42</f>
        <v>0</v>
      </c>
      <c r="CU42" s="93">
        <f>BF42+BG42+BH42+BI42+BJ42</f>
        <v>0</v>
      </c>
      <c r="CV42" s="93">
        <f>BK42+BL42+BM42+BN42+BO42</f>
        <v>0</v>
      </c>
      <c r="CW42" s="92">
        <f>BP42+BQ42+BR42+BS42+BT42</f>
        <v>15</v>
      </c>
      <c r="CX42" s="106">
        <f>BU42+BV42+BW42+BX42+BY42</f>
        <v>9</v>
      </c>
      <c r="CY42" s="107">
        <f>BZ42+CA42+CB42+CC42+CD42</f>
        <v>3</v>
      </c>
      <c r="CZ42" s="80">
        <f>SUM(CK42:CY42)</f>
        <v>27</v>
      </c>
    </row>
    <row r="43" spans="1:104" ht="13.5" thickBot="1">
      <c r="A43" s="16">
        <v>40</v>
      </c>
      <c r="B43" s="53" t="s">
        <v>143</v>
      </c>
      <c r="C43" s="18"/>
      <c r="D43" s="19"/>
      <c r="E43" s="19"/>
      <c r="F43" s="19"/>
      <c r="G43" s="19"/>
      <c r="H43" s="20"/>
      <c r="I43" s="18"/>
      <c r="J43" s="19"/>
      <c r="K43" s="19"/>
      <c r="L43" s="19"/>
      <c r="M43" s="19"/>
      <c r="N43" s="20"/>
      <c r="O43" s="18"/>
      <c r="P43" s="19"/>
      <c r="Q43" s="19"/>
      <c r="R43" s="19"/>
      <c r="S43" s="19"/>
      <c r="T43" s="20"/>
      <c r="U43" s="18"/>
      <c r="V43" s="19"/>
      <c r="W43" s="19"/>
      <c r="X43" s="19"/>
      <c r="Y43" s="19"/>
      <c r="Z43" s="20"/>
      <c r="AA43" s="18"/>
      <c r="AB43" s="19"/>
      <c r="AC43" s="19"/>
      <c r="AD43" s="19"/>
      <c r="AE43" s="19"/>
      <c r="AF43" s="20"/>
      <c r="AG43" s="18"/>
      <c r="AH43" s="19"/>
      <c r="AI43" s="19"/>
      <c r="AJ43" s="19"/>
      <c r="AK43" s="22"/>
      <c r="AL43" s="20"/>
      <c r="AM43" s="56"/>
      <c r="AN43" s="39"/>
      <c r="AO43" s="39"/>
      <c r="AP43" s="39"/>
      <c r="AQ43" s="39"/>
      <c r="AR43" s="57"/>
      <c r="AS43" s="56"/>
      <c r="AT43" s="39"/>
      <c r="AU43" s="39"/>
      <c r="AV43" s="40"/>
      <c r="AW43" s="56"/>
      <c r="AX43" s="39"/>
      <c r="AY43" s="39"/>
      <c r="AZ43" s="40"/>
      <c r="BA43" s="56"/>
      <c r="BB43" s="39"/>
      <c r="BC43" s="39"/>
      <c r="BD43" s="39"/>
      <c r="BE43" s="40"/>
      <c r="BF43" s="56"/>
      <c r="BG43" s="39"/>
      <c r="BH43" s="39"/>
      <c r="BI43" s="39"/>
      <c r="BJ43" s="40"/>
      <c r="BK43" s="56"/>
      <c r="BL43" s="39"/>
      <c r="BM43" s="39"/>
      <c r="BN43" s="39">
        <v>12</v>
      </c>
      <c r="BO43" s="40"/>
      <c r="BP43" s="56"/>
      <c r="BQ43" s="39"/>
      <c r="BR43" s="39"/>
      <c r="BS43" s="39">
        <v>14</v>
      </c>
      <c r="BT43" s="57"/>
      <c r="BU43" s="56"/>
      <c r="BV43" s="39"/>
      <c r="BW43" s="39"/>
      <c r="BX43" s="39"/>
      <c r="BY43" s="57"/>
      <c r="BZ43" s="56"/>
      <c r="CA43" s="39"/>
      <c r="CB43" s="39"/>
      <c r="CC43" s="39"/>
      <c r="CD43" s="57"/>
      <c r="CE43" s="18">
        <f>C43+I43+O43+U43+AA43+AG43+AM43</f>
        <v>0</v>
      </c>
      <c r="CF43" s="85">
        <f>D43+J43+P43+V43+AB43+AH43+AN43+AS43+AW43+BA43+BB43+BF43+BG43+BH43+BK43+BL43+BP43+BQ43+BU43+BV43</f>
        <v>0</v>
      </c>
      <c r="CG43" s="85">
        <f>E43+K43+Q43+W43+AC43+AI43+AO43</f>
        <v>0</v>
      </c>
      <c r="CH43" s="85">
        <f>F43+L43+R43+X43+AD43+AJ43+AP43+AT43+AX43</f>
        <v>0</v>
      </c>
      <c r="CI43" s="85">
        <f>G43+M43+S43+Y43+AE43+AK43+AQ43+AU43+BC43+BJ43+BO43+BT43+BY43</f>
        <v>0</v>
      </c>
      <c r="CJ43" s="86">
        <f>H43+N43+T43+Z43+AF43+AL43+AR43+AV43+AY43+AZ43+BD43+BE43+BI43+BN43+BS43+BX43</f>
        <v>26</v>
      </c>
      <c r="CK43" s="91">
        <f>C43+D43+E43+F43+G43+H43</f>
        <v>0</v>
      </c>
      <c r="CL43" s="92">
        <f>I43+J43+K43+L43+M43+N43</f>
        <v>0</v>
      </c>
      <c r="CM43" s="92">
        <f>O43+P43+Q43+R43+S43+T43</f>
        <v>0</v>
      </c>
      <c r="CN43" s="92">
        <f>U43+V43+W43+X43+Y43+Z43</f>
        <v>0</v>
      </c>
      <c r="CO43" s="93">
        <f>AA43+AB43+AC43+AD43+AE43+AF43</f>
        <v>0</v>
      </c>
      <c r="CP43" s="93">
        <f>AG43+AH43+AI43+AJ43+AK43+AL43</f>
        <v>0</v>
      </c>
      <c r="CQ43" s="92">
        <f>AM43+AN43+AO43+AP43+AQ43+AR43</f>
        <v>0</v>
      </c>
      <c r="CR43" s="92">
        <f>AS43+AT43+AU43+AV43</f>
        <v>0</v>
      </c>
      <c r="CS43" s="94">
        <f>AW43+AX43+AY43+AZ43</f>
        <v>0</v>
      </c>
      <c r="CT43" s="93">
        <f>BA43+BB43+BC43+BD43+BE43</f>
        <v>0</v>
      </c>
      <c r="CU43" s="93">
        <f>BF43+BG43+BH43+BI43+BJ43</f>
        <v>0</v>
      </c>
      <c r="CV43" s="93">
        <f>BK43+BL43+BM43+BN43+BO43</f>
        <v>12</v>
      </c>
      <c r="CW43" s="92">
        <f>BP43+BQ43+BR43+BS43+BT43</f>
        <v>14</v>
      </c>
      <c r="CX43" s="106">
        <f>BU43+BV43+BW43+BX43+BY43</f>
        <v>0</v>
      </c>
      <c r="CY43" s="107">
        <f>BZ43+CA43+CB43+CC43+CD43</f>
        <v>0</v>
      </c>
      <c r="CZ43" s="80">
        <f>SUM(CK43:CY43)</f>
        <v>26</v>
      </c>
    </row>
    <row r="44" spans="1:104" ht="13.5" thickBot="1">
      <c r="A44" s="16">
        <f>A43+1</f>
        <v>41</v>
      </c>
      <c r="B44" s="17" t="s">
        <v>9</v>
      </c>
      <c r="C44" s="18">
        <v>17</v>
      </c>
      <c r="D44" s="19"/>
      <c r="E44" s="19"/>
      <c r="F44" s="19"/>
      <c r="G44" s="19"/>
      <c r="H44" s="20"/>
      <c r="I44" s="18"/>
      <c r="J44" s="19">
        <v>3</v>
      </c>
      <c r="K44" s="19"/>
      <c r="L44" s="19"/>
      <c r="M44" s="19"/>
      <c r="N44" s="20"/>
      <c r="O44" s="18"/>
      <c r="P44" s="19">
        <v>4</v>
      </c>
      <c r="Q44" s="19"/>
      <c r="R44" s="19"/>
      <c r="S44" s="19"/>
      <c r="T44" s="20"/>
      <c r="U44" s="18"/>
      <c r="V44" s="19">
        <v>1</v>
      </c>
      <c r="W44" s="19"/>
      <c r="X44" s="19"/>
      <c r="Y44" s="19"/>
      <c r="Z44" s="20"/>
      <c r="AA44" s="18"/>
      <c r="AB44" s="19"/>
      <c r="AC44" s="19"/>
      <c r="AD44" s="19"/>
      <c r="AE44" s="19"/>
      <c r="AF44" s="20"/>
      <c r="AG44" s="18"/>
      <c r="AH44" s="19"/>
      <c r="AI44" s="19"/>
      <c r="AJ44" s="39"/>
      <c r="AK44" s="57"/>
      <c r="AL44" s="40"/>
      <c r="AM44" s="56"/>
      <c r="AN44" s="39"/>
      <c r="AO44" s="39"/>
      <c r="AP44" s="39"/>
      <c r="AQ44" s="39"/>
      <c r="AR44" s="57"/>
      <c r="AS44" s="56"/>
      <c r="AT44" s="39"/>
      <c r="AU44" s="39"/>
      <c r="AV44" s="40"/>
      <c r="AW44" s="56"/>
      <c r="AX44" s="39"/>
      <c r="AY44" s="39"/>
      <c r="AZ44" s="40"/>
      <c r="BA44" s="56"/>
      <c r="BB44" s="39"/>
      <c r="BC44" s="39"/>
      <c r="BD44" s="39"/>
      <c r="BE44" s="40"/>
      <c r="BF44" s="56"/>
      <c r="BG44" s="39"/>
      <c r="BH44" s="39"/>
      <c r="BI44" s="39"/>
      <c r="BJ44" s="40"/>
      <c r="BK44" s="56"/>
      <c r="BL44" s="39"/>
      <c r="BM44" s="39"/>
      <c r="BN44" s="39"/>
      <c r="BO44" s="40"/>
      <c r="BP44" s="56"/>
      <c r="BQ44" s="39"/>
      <c r="BR44" s="39"/>
      <c r="BS44" s="39"/>
      <c r="BT44" s="57"/>
      <c r="BU44" s="56"/>
      <c r="BV44" s="39"/>
      <c r="BW44" s="39"/>
      <c r="BX44" s="39"/>
      <c r="BY44" s="57"/>
      <c r="BZ44" s="56"/>
      <c r="CA44" s="39"/>
      <c r="CB44" s="39"/>
      <c r="CC44" s="39"/>
      <c r="CD44" s="57"/>
      <c r="CE44" s="18">
        <f>C44+I44+O44+U44+AA44+AG44+AM44</f>
        <v>17</v>
      </c>
      <c r="CF44" s="85">
        <f>D44+J44+P44+V44+AB44+AH44+AN44+AS44+AW44+BA44+BB44+BF44+BG44+BH44+BK44+BL44+BP44+BQ44+BU44+BV44</f>
        <v>8</v>
      </c>
      <c r="CG44" s="85">
        <f>E44+K44+Q44+W44+AC44+AI44+AO44</f>
        <v>0</v>
      </c>
      <c r="CH44" s="85">
        <f>F44+L44+R44+X44+AD44+AJ44+AP44+AT44+AX44</f>
        <v>0</v>
      </c>
      <c r="CI44" s="85">
        <f>G44+M44+S44+Y44+AE44+AK44+AQ44+AU44+BC44+BJ44+BO44+BT44+BY44</f>
        <v>0</v>
      </c>
      <c r="CJ44" s="86">
        <f>H44+N44+T44+Z44+AF44+AL44+AR44+AV44+AY44+AZ44+BD44+BE44+BI44+BN44+BS44+BX44</f>
        <v>0</v>
      </c>
      <c r="CK44" s="91">
        <f>C44+D44+E44+F44+G44+H44</f>
        <v>17</v>
      </c>
      <c r="CL44" s="92">
        <f>I44+J44+K44+L44+M44+N44</f>
        <v>3</v>
      </c>
      <c r="CM44" s="92">
        <f>O44+P44+Q44+R44+S44+T44</f>
        <v>4</v>
      </c>
      <c r="CN44" s="92">
        <f>U44+V44+W44+X44+Y44+Z44</f>
        <v>1</v>
      </c>
      <c r="CO44" s="93">
        <f>AA44+AB44+AC44+AD44+AE44+AF44</f>
        <v>0</v>
      </c>
      <c r="CP44" s="93">
        <f>AG44+AH44+AI44+AJ44+AK44+AL44</f>
        <v>0</v>
      </c>
      <c r="CQ44" s="92">
        <f>AM44+AN44+AO44+AP44+AQ44+AR44</f>
        <v>0</v>
      </c>
      <c r="CR44" s="92">
        <f>AS44+AT44+AU44+AV44</f>
        <v>0</v>
      </c>
      <c r="CS44" s="94">
        <f>AW44+AX44+AY44+AZ44</f>
        <v>0</v>
      </c>
      <c r="CT44" s="93">
        <f>BA44+BB44+BC44+BD44+BE44</f>
        <v>0</v>
      </c>
      <c r="CU44" s="93">
        <f>BF44+BG44+BH44+BI44+BJ44</f>
        <v>0</v>
      </c>
      <c r="CV44" s="93">
        <f>BK44+BL44+BM44+BN44+BO44</f>
        <v>0</v>
      </c>
      <c r="CW44" s="92">
        <f>BP44+BQ44+BR44+BS44+BT44</f>
        <v>0</v>
      </c>
      <c r="CX44" s="106">
        <f>BU44+BV44+BW44+BX44+BY44</f>
        <v>0</v>
      </c>
      <c r="CY44" s="107">
        <f>BZ44+CA44+CB44+CC44+CD44</f>
        <v>0</v>
      </c>
      <c r="CZ44" s="80">
        <f>SUM(CK44:CY44)</f>
        <v>25</v>
      </c>
    </row>
    <row r="45" spans="1:104" ht="13.5" thickBot="1">
      <c r="A45" s="16">
        <v>42</v>
      </c>
      <c r="B45" s="30" t="s">
        <v>146</v>
      </c>
      <c r="C45" s="18"/>
      <c r="D45" s="19"/>
      <c r="E45" s="19"/>
      <c r="F45" s="19"/>
      <c r="G45" s="19"/>
      <c r="H45" s="20"/>
      <c r="I45" s="18"/>
      <c r="J45" s="19"/>
      <c r="K45" s="19"/>
      <c r="L45" s="19"/>
      <c r="M45" s="19"/>
      <c r="N45" s="20"/>
      <c r="O45" s="18"/>
      <c r="P45" s="19"/>
      <c r="Q45" s="19"/>
      <c r="R45" s="19"/>
      <c r="S45" s="19"/>
      <c r="T45" s="20"/>
      <c r="U45" s="18"/>
      <c r="V45" s="19"/>
      <c r="W45" s="19"/>
      <c r="X45" s="19"/>
      <c r="Y45" s="19"/>
      <c r="Z45" s="20"/>
      <c r="AA45" s="18"/>
      <c r="AB45" s="19"/>
      <c r="AC45" s="19"/>
      <c r="AD45" s="19"/>
      <c r="AE45" s="19"/>
      <c r="AF45" s="20"/>
      <c r="AG45" s="18"/>
      <c r="AH45" s="19"/>
      <c r="AI45" s="19"/>
      <c r="AJ45" s="19"/>
      <c r="AK45" s="22"/>
      <c r="AL45" s="20"/>
      <c r="AM45" s="56"/>
      <c r="AN45" s="39"/>
      <c r="AO45" s="39"/>
      <c r="AP45" s="39"/>
      <c r="AQ45" s="39"/>
      <c r="AR45" s="57"/>
      <c r="AS45" s="56"/>
      <c r="AT45" s="39"/>
      <c r="AU45" s="39"/>
      <c r="AV45" s="40"/>
      <c r="AW45" s="56"/>
      <c r="AX45" s="39"/>
      <c r="AY45" s="39"/>
      <c r="AZ45" s="40"/>
      <c r="BA45" s="56"/>
      <c r="BB45" s="39"/>
      <c r="BC45" s="39"/>
      <c r="BD45" s="39"/>
      <c r="BE45" s="40"/>
      <c r="BF45" s="56"/>
      <c r="BG45" s="39"/>
      <c r="BH45" s="39"/>
      <c r="BI45" s="39"/>
      <c r="BJ45" s="40"/>
      <c r="BK45" s="56"/>
      <c r="BL45" s="39">
        <v>5</v>
      </c>
      <c r="BM45" s="39"/>
      <c r="BN45" s="39"/>
      <c r="BO45" s="40"/>
      <c r="BP45" s="56">
        <v>1</v>
      </c>
      <c r="BQ45" s="39"/>
      <c r="BR45" s="39"/>
      <c r="BS45" s="39"/>
      <c r="BT45" s="57"/>
      <c r="BU45" s="56">
        <v>10</v>
      </c>
      <c r="BV45" s="39"/>
      <c r="BW45" s="39"/>
      <c r="BX45" s="39"/>
      <c r="BY45" s="57">
        <v>5</v>
      </c>
      <c r="BZ45" s="56"/>
      <c r="CA45" s="39"/>
      <c r="CB45" s="39"/>
      <c r="CC45" s="39"/>
      <c r="CD45" s="57">
        <v>3</v>
      </c>
      <c r="CE45" s="18">
        <f>C45+I45+O45+U45+AA45+AG45+AM45</f>
        <v>0</v>
      </c>
      <c r="CF45" s="85">
        <f>D45+J45+P45+V45+AB45+AH45+AN45+AS45+AW45+BA45+BB45+BF45+BG45+BH45+BK45+BL45+BP45+BQ45+BU45+BV45</f>
        <v>16</v>
      </c>
      <c r="CG45" s="85">
        <f>E45+K45+Q45+W45+AC45+AI45+AO45</f>
        <v>0</v>
      </c>
      <c r="CH45" s="85">
        <f>F45+L45+R45+X45+AD45+AJ45+AP45+AT45+AX45</f>
        <v>0</v>
      </c>
      <c r="CI45" s="85">
        <f>G45+M45+S45+Y45+AE45+AK45+AQ45+AU45+BC45+BJ45+BO45+BT45+BY45</f>
        <v>5</v>
      </c>
      <c r="CJ45" s="86">
        <f>H45+N45+T45+Z45+AF45+AL45+AR45+AV45+AY45+AZ45+BD45+BE45+BI45+BN45+BS45+BX45</f>
        <v>0</v>
      </c>
      <c r="CK45" s="91">
        <f>C45+D45+E45+F45+G45+H45</f>
        <v>0</v>
      </c>
      <c r="CL45" s="92">
        <f>I45+J45+K45+L45+M45+N45</f>
        <v>0</v>
      </c>
      <c r="CM45" s="92">
        <f>O45+P45+Q45+R45+S45+T45</f>
        <v>0</v>
      </c>
      <c r="CN45" s="92">
        <f>U45+V45+W45+X45+Y45+Z45</f>
        <v>0</v>
      </c>
      <c r="CO45" s="93">
        <f>AA45+AB45+AC45+AD45+AE45+AF45</f>
        <v>0</v>
      </c>
      <c r="CP45" s="93">
        <f>AG45+AH45+AI45+AJ45+AK45+AL45</f>
        <v>0</v>
      </c>
      <c r="CQ45" s="92">
        <f>AM45+AN45+AO45+AP45+AQ45+AR45</f>
        <v>0</v>
      </c>
      <c r="CR45" s="92">
        <f>AS45+AT45+AU45+AV45</f>
        <v>0</v>
      </c>
      <c r="CS45" s="94">
        <f>AW45+AX45+AY45+AZ45</f>
        <v>0</v>
      </c>
      <c r="CT45" s="93">
        <f>BA45+BB45+BC45+BD45+BE45</f>
        <v>0</v>
      </c>
      <c r="CU45" s="93">
        <f>BF45+BG45+BH45+BI45+BJ45</f>
        <v>0</v>
      </c>
      <c r="CV45" s="93">
        <f>BK45+BL45+BM45+BN45+BO45</f>
        <v>5</v>
      </c>
      <c r="CW45" s="92">
        <f>BP45+BQ45+BR45+BS45+BT45</f>
        <v>1</v>
      </c>
      <c r="CX45" s="106">
        <f>BU45+BV45+BW45+BX45+BY45</f>
        <v>15</v>
      </c>
      <c r="CY45" s="107">
        <f>BZ45+CA45+CB45+CC45+CD45</f>
        <v>3</v>
      </c>
      <c r="CZ45" s="80">
        <f>SUM(CK45:CY45)</f>
        <v>24</v>
      </c>
    </row>
    <row r="46" spans="1:104" ht="13.5" thickBot="1">
      <c r="A46" s="16">
        <v>43</v>
      </c>
      <c r="B46" s="17" t="s">
        <v>26</v>
      </c>
      <c r="C46" s="18"/>
      <c r="D46" s="19"/>
      <c r="E46" s="19"/>
      <c r="F46" s="19"/>
      <c r="G46" s="19">
        <v>3</v>
      </c>
      <c r="H46" s="20"/>
      <c r="I46" s="18"/>
      <c r="J46" s="19">
        <v>8</v>
      </c>
      <c r="K46" s="19"/>
      <c r="L46" s="19"/>
      <c r="M46" s="19">
        <v>1</v>
      </c>
      <c r="N46" s="20"/>
      <c r="O46" s="18"/>
      <c r="P46" s="19">
        <v>7</v>
      </c>
      <c r="Q46" s="19"/>
      <c r="R46" s="19"/>
      <c r="S46" s="19"/>
      <c r="T46" s="20"/>
      <c r="U46" s="18"/>
      <c r="V46" s="19"/>
      <c r="W46" s="19"/>
      <c r="X46" s="19"/>
      <c r="Y46" s="19">
        <v>4</v>
      </c>
      <c r="Z46" s="20"/>
      <c r="AA46" s="18"/>
      <c r="AB46" s="19"/>
      <c r="AC46" s="19"/>
      <c r="AD46" s="19"/>
      <c r="AE46" s="19"/>
      <c r="AF46" s="20"/>
      <c r="AG46" s="18"/>
      <c r="AH46" s="19"/>
      <c r="AI46" s="19"/>
      <c r="AJ46" s="39"/>
      <c r="AK46" s="57"/>
      <c r="AL46" s="40"/>
      <c r="AM46" s="56"/>
      <c r="AN46" s="39"/>
      <c r="AO46" s="39"/>
      <c r="AP46" s="39"/>
      <c r="AQ46" s="39"/>
      <c r="AR46" s="57"/>
      <c r="AS46" s="56"/>
      <c r="AT46" s="39"/>
      <c r="AU46" s="39"/>
      <c r="AV46" s="40"/>
      <c r="AW46" s="56"/>
      <c r="AX46" s="39"/>
      <c r="AY46" s="39"/>
      <c r="AZ46" s="40"/>
      <c r="BA46" s="56"/>
      <c r="BB46" s="39"/>
      <c r="BC46" s="39"/>
      <c r="BD46" s="39"/>
      <c r="BE46" s="40"/>
      <c r="BF46" s="56"/>
      <c r="BG46" s="39"/>
      <c r="BH46" s="39"/>
      <c r="BI46" s="39"/>
      <c r="BJ46" s="40"/>
      <c r="BK46" s="56"/>
      <c r="BL46" s="39"/>
      <c r="BM46" s="39"/>
      <c r="BN46" s="39"/>
      <c r="BO46" s="40"/>
      <c r="BP46" s="56"/>
      <c r="BQ46" s="39"/>
      <c r="BR46" s="39"/>
      <c r="BS46" s="39"/>
      <c r="BT46" s="57"/>
      <c r="BU46" s="56"/>
      <c r="BV46" s="39"/>
      <c r="BW46" s="39"/>
      <c r="BX46" s="39"/>
      <c r="BY46" s="57"/>
      <c r="BZ46" s="56"/>
      <c r="CA46" s="39"/>
      <c r="CB46" s="39"/>
      <c r="CC46" s="39"/>
      <c r="CD46" s="57"/>
      <c r="CE46" s="18">
        <f>C46+I46+O46+U46+AA46+AG46+AM46</f>
        <v>0</v>
      </c>
      <c r="CF46" s="85">
        <f>D46+J46+P46+V46+AB46+AH46+AN46+AS46+AW46+BA46+BB46+BF46+BG46+BH46+BK46+BL46+BP46+BQ46+BU46+BV46</f>
        <v>15</v>
      </c>
      <c r="CG46" s="85">
        <f>E46+K46+Q46+W46+AC46+AI46+AO46</f>
        <v>0</v>
      </c>
      <c r="CH46" s="85">
        <f>F46+L46+R46+X46+AD46+AJ46+AP46+AT46+AX46</f>
        <v>0</v>
      </c>
      <c r="CI46" s="85">
        <f>G46+M46+S46+Y46+AE46+AK46+AQ46+AU46+BC46+BJ46+BO46+BT46+BY46</f>
        <v>8</v>
      </c>
      <c r="CJ46" s="86">
        <f>H46+N46+T46+Z46+AF46+AL46+AR46+AV46+AY46+AZ46+BD46+BE46+BI46+BN46+BS46+BX46</f>
        <v>0</v>
      </c>
      <c r="CK46" s="91">
        <f>C46+D46+E46+F46+G46+H46</f>
        <v>3</v>
      </c>
      <c r="CL46" s="92">
        <f>I46+J46+K46+L46+M46+N46</f>
        <v>9</v>
      </c>
      <c r="CM46" s="92">
        <f>O46+P46+Q46+R46+S46+T46</f>
        <v>7</v>
      </c>
      <c r="CN46" s="92">
        <f>U46+V46+W46+X46+Y46+Z46</f>
        <v>4</v>
      </c>
      <c r="CO46" s="93">
        <f>AA46+AB46+AC46+AD46+AE46+AF46</f>
        <v>0</v>
      </c>
      <c r="CP46" s="93">
        <f>AG46+AH46+AI46+AJ46+AK46+AL46</f>
        <v>0</v>
      </c>
      <c r="CQ46" s="92">
        <f>AM46+AN46+AO46+AP46+AQ46+AR46</f>
        <v>0</v>
      </c>
      <c r="CR46" s="92">
        <f>AS46+AT46+AU46+AV46</f>
        <v>0</v>
      </c>
      <c r="CS46" s="94">
        <f>AW46+AX46+AY46+AZ46</f>
        <v>0</v>
      </c>
      <c r="CT46" s="93">
        <f>BA46+BB46+BC46+BD46+BE46</f>
        <v>0</v>
      </c>
      <c r="CU46" s="93">
        <f>BF46+BG46+BH46+BI46+BJ46</f>
        <v>0</v>
      </c>
      <c r="CV46" s="93">
        <f>BK46+BL46+BM46+BN46+BO46</f>
        <v>0</v>
      </c>
      <c r="CW46" s="92">
        <f>BP46+BQ46+BR46+BS46+BT46</f>
        <v>0</v>
      </c>
      <c r="CX46" s="106">
        <f>BU46+BV46+BW46+BX46+BY46</f>
        <v>0</v>
      </c>
      <c r="CY46" s="107">
        <f>BZ46+CA46+CB46+CC46+CD46</f>
        <v>0</v>
      </c>
      <c r="CZ46" s="80">
        <f>SUM(CK46:CY46)</f>
        <v>23</v>
      </c>
    </row>
    <row r="47" spans="1:104" ht="13.5" thickBot="1">
      <c r="A47" s="16"/>
      <c r="B47" s="53" t="s">
        <v>35</v>
      </c>
      <c r="C47" s="18"/>
      <c r="D47" s="19"/>
      <c r="E47" s="19"/>
      <c r="F47" s="19"/>
      <c r="G47" s="19"/>
      <c r="H47" s="20"/>
      <c r="I47" s="18"/>
      <c r="J47" s="19"/>
      <c r="K47" s="19"/>
      <c r="L47" s="19"/>
      <c r="M47" s="19"/>
      <c r="N47" s="20"/>
      <c r="O47" s="18"/>
      <c r="P47" s="19">
        <v>13</v>
      </c>
      <c r="Q47" s="19"/>
      <c r="R47" s="19"/>
      <c r="S47" s="19"/>
      <c r="T47" s="20">
        <v>1</v>
      </c>
      <c r="U47" s="18"/>
      <c r="V47" s="19"/>
      <c r="W47" s="19"/>
      <c r="X47" s="19"/>
      <c r="Y47" s="19"/>
      <c r="Z47" s="20"/>
      <c r="AA47" s="18"/>
      <c r="AB47" s="19"/>
      <c r="AC47" s="19"/>
      <c r="AD47" s="19"/>
      <c r="AE47" s="19"/>
      <c r="AF47" s="20"/>
      <c r="AG47" s="18"/>
      <c r="AH47" s="19"/>
      <c r="AI47" s="19"/>
      <c r="AJ47" s="39"/>
      <c r="AK47" s="57"/>
      <c r="AL47" s="40"/>
      <c r="AM47" s="56"/>
      <c r="AN47" s="39"/>
      <c r="AO47" s="39"/>
      <c r="AP47" s="39"/>
      <c r="AQ47" s="39"/>
      <c r="AR47" s="57"/>
      <c r="AS47" s="56"/>
      <c r="AT47" s="39"/>
      <c r="AU47" s="39"/>
      <c r="AV47" s="40"/>
      <c r="AW47" s="56"/>
      <c r="AX47" s="39"/>
      <c r="AY47" s="39"/>
      <c r="AZ47" s="40"/>
      <c r="BA47" s="56"/>
      <c r="BB47" s="39"/>
      <c r="BC47" s="39"/>
      <c r="BD47" s="39">
        <v>9</v>
      </c>
      <c r="BE47" s="40"/>
      <c r="BF47" s="56"/>
      <c r="BG47" s="39"/>
      <c r="BH47" s="39"/>
      <c r="BI47" s="39"/>
      <c r="BJ47" s="40"/>
      <c r="BK47" s="56"/>
      <c r="BL47" s="39"/>
      <c r="BM47" s="39"/>
      <c r="BN47" s="39"/>
      <c r="BO47" s="40"/>
      <c r="BP47" s="56"/>
      <c r="BQ47" s="39"/>
      <c r="BR47" s="39"/>
      <c r="BS47" s="39"/>
      <c r="BT47" s="57"/>
      <c r="BU47" s="56"/>
      <c r="BV47" s="39"/>
      <c r="BW47" s="39"/>
      <c r="BX47" s="39"/>
      <c r="BY47" s="57"/>
      <c r="BZ47" s="56"/>
      <c r="CA47" s="39"/>
      <c r="CB47" s="39"/>
      <c r="CC47" s="39"/>
      <c r="CD47" s="57"/>
      <c r="CE47" s="18">
        <f>C47+I47+O47+U47+AA47+AG47+AM47</f>
        <v>0</v>
      </c>
      <c r="CF47" s="85">
        <f>D47+J47+P47+V47+AB47+AH47+AN47+AS47+AW47+BA47+BB47+BF47+BG47+BH47+BK47+BL47+BP47+BQ47+BU47+BV47</f>
        <v>13</v>
      </c>
      <c r="CG47" s="85">
        <f>E47+K47+Q47+W47+AC47+AI47+AO47</f>
        <v>0</v>
      </c>
      <c r="CH47" s="85">
        <f>F47+L47+R47+X47+AD47+AJ47+AP47+AT47+AX47</f>
        <v>0</v>
      </c>
      <c r="CI47" s="85">
        <f>G47+M47+S47+Y47+AE47+AK47+AQ47+AU47+BC47+BJ47+BO47+BT47+BY47</f>
        <v>0</v>
      </c>
      <c r="CJ47" s="86">
        <f>H47+N47+T47+Z47+AF47+AL47+AR47+AV47+AY47+AZ47+BD47+BE47+BI47+BN47+BS47+BX47</f>
        <v>10</v>
      </c>
      <c r="CK47" s="91">
        <f>C47+D47+E47+F47+G47+H47</f>
        <v>0</v>
      </c>
      <c r="CL47" s="92">
        <f>I47+J47+K47+L47+M47+N47</f>
        <v>0</v>
      </c>
      <c r="CM47" s="92">
        <f>O47+P47+Q47+R47+S47+T47</f>
        <v>14</v>
      </c>
      <c r="CN47" s="92">
        <f>U47+V47+W47+X47+Y47+Z47</f>
        <v>0</v>
      </c>
      <c r="CO47" s="93">
        <f>AA47+AB47+AC47+AD47+AE47+AF47</f>
        <v>0</v>
      </c>
      <c r="CP47" s="93">
        <f>AG47+AH47+AI47+AJ47+AK47+AL47</f>
        <v>0</v>
      </c>
      <c r="CQ47" s="92">
        <f>AM47+AN47+AO47+AP47+AQ47+AR47</f>
        <v>0</v>
      </c>
      <c r="CR47" s="92">
        <f>AS47+AT47+AU47+AV47</f>
        <v>0</v>
      </c>
      <c r="CS47" s="94">
        <f>AW47+AX47+AY47+AZ47</f>
        <v>0</v>
      </c>
      <c r="CT47" s="93">
        <f>BA47+BB47+BC47+BD47+BE47</f>
        <v>9</v>
      </c>
      <c r="CU47" s="93">
        <f>BF47+BG47+BH47+BI47+BJ47</f>
        <v>0</v>
      </c>
      <c r="CV47" s="93">
        <f>BK47+BL47+BM47+BN47+BO47</f>
        <v>0</v>
      </c>
      <c r="CW47" s="92">
        <f>BP47+BQ47+BR47+BS47+BT47</f>
        <v>0</v>
      </c>
      <c r="CX47" s="106">
        <f>BU47+BV47+BW47+BX47+BY47</f>
        <v>0</v>
      </c>
      <c r="CY47" s="107">
        <f>BZ47+CA47+CB47+CC47+CD47</f>
        <v>0</v>
      </c>
      <c r="CZ47" s="80">
        <f>SUM(CK47:CY47)</f>
        <v>23</v>
      </c>
    </row>
    <row r="48" spans="1:104" ht="13.5" thickBot="1">
      <c r="A48" s="16"/>
      <c r="B48" s="53" t="s">
        <v>122</v>
      </c>
      <c r="C48" s="18"/>
      <c r="D48" s="19"/>
      <c r="E48" s="19"/>
      <c r="F48" s="19"/>
      <c r="G48" s="19"/>
      <c r="H48" s="20"/>
      <c r="I48" s="18"/>
      <c r="J48" s="19"/>
      <c r="K48" s="19"/>
      <c r="L48" s="19"/>
      <c r="M48" s="19"/>
      <c r="N48" s="20"/>
      <c r="O48" s="18"/>
      <c r="P48" s="19"/>
      <c r="Q48" s="19"/>
      <c r="R48" s="19"/>
      <c r="S48" s="19"/>
      <c r="T48" s="20"/>
      <c r="U48" s="18"/>
      <c r="V48" s="19"/>
      <c r="W48" s="19"/>
      <c r="X48" s="19"/>
      <c r="Y48" s="19"/>
      <c r="Z48" s="20"/>
      <c r="AA48" s="18"/>
      <c r="AB48" s="19"/>
      <c r="AC48" s="19"/>
      <c r="AD48" s="19"/>
      <c r="AE48" s="19"/>
      <c r="AF48" s="20"/>
      <c r="AG48" s="18"/>
      <c r="AH48" s="19"/>
      <c r="AI48" s="19"/>
      <c r="AJ48" s="19"/>
      <c r="AK48" s="22"/>
      <c r="AL48" s="20"/>
      <c r="AM48" s="56"/>
      <c r="AN48" s="39"/>
      <c r="AO48" s="39"/>
      <c r="AP48" s="39"/>
      <c r="AQ48" s="39"/>
      <c r="AR48" s="57"/>
      <c r="AS48" s="56"/>
      <c r="AT48" s="39"/>
      <c r="AU48" s="39"/>
      <c r="AV48" s="40"/>
      <c r="AW48" s="56"/>
      <c r="AX48" s="39"/>
      <c r="AY48" s="39"/>
      <c r="AZ48" s="40"/>
      <c r="BA48" s="56"/>
      <c r="BB48" s="39"/>
      <c r="BC48" s="39"/>
      <c r="BD48" s="39"/>
      <c r="BE48" s="40"/>
      <c r="BF48" s="56"/>
      <c r="BG48" s="39">
        <v>1</v>
      </c>
      <c r="BH48" s="39">
        <v>10</v>
      </c>
      <c r="BI48" s="39"/>
      <c r="BJ48" s="40"/>
      <c r="BK48" s="56">
        <v>2</v>
      </c>
      <c r="BL48" s="39">
        <v>10</v>
      </c>
      <c r="BM48" s="39"/>
      <c r="BN48" s="39"/>
      <c r="BO48" s="40"/>
      <c r="BP48" s="56"/>
      <c r="BQ48" s="39"/>
      <c r="BR48" s="39"/>
      <c r="BS48" s="39"/>
      <c r="BT48" s="57"/>
      <c r="BU48" s="56"/>
      <c r="BV48" s="39"/>
      <c r="BW48" s="39"/>
      <c r="BX48" s="39"/>
      <c r="BY48" s="57"/>
      <c r="BZ48" s="56"/>
      <c r="CA48" s="39"/>
      <c r="CB48" s="39"/>
      <c r="CC48" s="39"/>
      <c r="CD48" s="57"/>
      <c r="CE48" s="18">
        <f>C48+I48+O48+U48+AA48+AG48+AM48</f>
        <v>0</v>
      </c>
      <c r="CF48" s="85">
        <f>D48+J48+P48+V48+AB48+AH48+AN48+AS48+AW48+BA48+BB48+BF48+BG48+BH48+BK48+BL48+BP48+BQ48+BU48+BV48</f>
        <v>23</v>
      </c>
      <c r="CG48" s="85">
        <f>E48+K48+Q48+W48+AC48+AI48+AO48</f>
        <v>0</v>
      </c>
      <c r="CH48" s="85">
        <f>F48+L48+R48+X48+AD48+AJ48+AP48+AT48+AX48</f>
        <v>0</v>
      </c>
      <c r="CI48" s="85">
        <f>G48+M48+S48+Y48+AE48+AK48+AQ48+AU48+BC48+BJ48+BO48+BT48+BY48</f>
        <v>0</v>
      </c>
      <c r="CJ48" s="86">
        <f>H48+N48+T48+Z48+AF48+AL48+AR48+AV48+AY48+AZ48+BD48+BE48+BI48+BN48+BS48+BX48</f>
        <v>0</v>
      </c>
      <c r="CK48" s="91">
        <f>C48+D48+E48+F48+G48+H48</f>
        <v>0</v>
      </c>
      <c r="CL48" s="92">
        <f>I48+J48+K48+L48+M48+N48</f>
        <v>0</v>
      </c>
      <c r="CM48" s="92">
        <f>O48+P48+Q48+R48+S48+T48</f>
        <v>0</v>
      </c>
      <c r="CN48" s="92">
        <f>U48+V48+W48+X48+Y48+Z48</f>
        <v>0</v>
      </c>
      <c r="CO48" s="93">
        <f>AA48+AB48+AC48+AD48+AE48+AF48</f>
        <v>0</v>
      </c>
      <c r="CP48" s="93">
        <f>AG48+AH48+AI48+AJ48+AK48+AL48</f>
        <v>0</v>
      </c>
      <c r="CQ48" s="92">
        <f>AM48+AN48+AO48+AP48+AQ48+AR48</f>
        <v>0</v>
      </c>
      <c r="CR48" s="92">
        <f>AS48+AT48+AU48+AV48</f>
        <v>0</v>
      </c>
      <c r="CS48" s="94">
        <f>AW48+AX48+AY48+AZ48</f>
        <v>0</v>
      </c>
      <c r="CT48" s="93">
        <f>BA48+BB48+BC48+BD48+BE48</f>
        <v>0</v>
      </c>
      <c r="CU48" s="93">
        <f>BF48+BG48+BH48+BI48+BJ48</f>
        <v>11</v>
      </c>
      <c r="CV48" s="93">
        <f>BK48+BL48+BM48+BN48+BO48</f>
        <v>12</v>
      </c>
      <c r="CW48" s="92">
        <f>BP48+BQ48+BR48+BS48+BT48</f>
        <v>0</v>
      </c>
      <c r="CX48" s="106">
        <f>BU48+BV48+BW48+BX48+BY48</f>
        <v>0</v>
      </c>
      <c r="CY48" s="107">
        <f>BZ48+CA48+CB48+CC48+CD48</f>
        <v>0</v>
      </c>
      <c r="CZ48" s="80">
        <f>SUM(CK48:CY48)</f>
        <v>23</v>
      </c>
    </row>
    <row r="49" spans="1:104" ht="13.5" thickBot="1">
      <c r="A49" s="16"/>
      <c r="B49" s="53" t="s">
        <v>133</v>
      </c>
      <c r="C49" s="18"/>
      <c r="D49" s="19"/>
      <c r="E49" s="19"/>
      <c r="F49" s="19"/>
      <c r="G49" s="19"/>
      <c r="H49" s="20"/>
      <c r="I49" s="18"/>
      <c r="J49" s="19"/>
      <c r="K49" s="19"/>
      <c r="L49" s="19"/>
      <c r="M49" s="19"/>
      <c r="N49" s="20"/>
      <c r="O49" s="18"/>
      <c r="P49" s="19"/>
      <c r="Q49" s="19"/>
      <c r="R49" s="19"/>
      <c r="S49" s="19"/>
      <c r="T49" s="20"/>
      <c r="U49" s="18"/>
      <c r="V49" s="19"/>
      <c r="W49" s="19"/>
      <c r="X49" s="19"/>
      <c r="Y49" s="19"/>
      <c r="Z49" s="20"/>
      <c r="AA49" s="18"/>
      <c r="AB49" s="19"/>
      <c r="AC49" s="19"/>
      <c r="AD49" s="19"/>
      <c r="AE49" s="19"/>
      <c r="AF49" s="20"/>
      <c r="AG49" s="18"/>
      <c r="AH49" s="19"/>
      <c r="AI49" s="19"/>
      <c r="AJ49" s="19"/>
      <c r="AK49" s="22"/>
      <c r="AL49" s="20"/>
      <c r="AM49" s="56"/>
      <c r="AN49" s="39"/>
      <c r="AO49" s="39"/>
      <c r="AP49" s="39"/>
      <c r="AQ49" s="39"/>
      <c r="AR49" s="57"/>
      <c r="AS49" s="56"/>
      <c r="AT49" s="39"/>
      <c r="AU49" s="39"/>
      <c r="AV49" s="40"/>
      <c r="AW49" s="56"/>
      <c r="AX49" s="39"/>
      <c r="AY49" s="39"/>
      <c r="AZ49" s="40"/>
      <c r="BA49" s="56"/>
      <c r="BB49" s="39"/>
      <c r="BC49" s="39"/>
      <c r="BD49" s="39"/>
      <c r="BE49" s="40"/>
      <c r="BF49" s="56"/>
      <c r="BG49" s="39"/>
      <c r="BH49" s="39"/>
      <c r="BI49" s="39"/>
      <c r="BJ49" s="40">
        <v>10</v>
      </c>
      <c r="BK49" s="56"/>
      <c r="BL49" s="39"/>
      <c r="BM49" s="39"/>
      <c r="BN49" s="39">
        <v>2</v>
      </c>
      <c r="BO49" s="40">
        <v>7</v>
      </c>
      <c r="BP49" s="56"/>
      <c r="BQ49" s="39"/>
      <c r="BR49" s="39"/>
      <c r="BS49" s="39">
        <v>1</v>
      </c>
      <c r="BT49" s="57">
        <v>3</v>
      </c>
      <c r="BU49" s="56"/>
      <c r="BV49" s="39"/>
      <c r="BW49" s="39"/>
      <c r="BX49" s="39"/>
      <c r="BY49" s="57"/>
      <c r="BZ49" s="56"/>
      <c r="CA49" s="39"/>
      <c r="CB49" s="39"/>
      <c r="CC49" s="39"/>
      <c r="CD49" s="57"/>
      <c r="CE49" s="18">
        <f>C49+I49+O49+U49+AA49+AG49+AM49</f>
        <v>0</v>
      </c>
      <c r="CF49" s="85">
        <f>D49+J49+P49+V49+AB49+AH49+AN49+AS49+AW49+BA49+BB49+BF49+BG49+BH49+BK49+BL49+BP49+BQ49+BU49+BV49</f>
        <v>0</v>
      </c>
      <c r="CG49" s="85">
        <f>E49+K49+Q49+W49+AC49+AI49+AO49</f>
        <v>0</v>
      </c>
      <c r="CH49" s="85">
        <f>F49+L49+R49+X49+AD49+AJ49+AP49+AT49+AX49</f>
        <v>0</v>
      </c>
      <c r="CI49" s="85">
        <f>G49+M49+S49+Y49+AE49+AK49+AQ49+AU49+BC49+BJ49+BO49+BT49+BY49</f>
        <v>20</v>
      </c>
      <c r="CJ49" s="86">
        <f>H49+N49+T49+Z49+AF49+AL49+AR49+AV49+AY49+AZ49+BD49+BE49+BI49+BN49+BS49+BX49</f>
        <v>3</v>
      </c>
      <c r="CK49" s="91">
        <f>C49+D49+E49+F49+G49+H49</f>
        <v>0</v>
      </c>
      <c r="CL49" s="92">
        <f>I49+J49+K49+L49+M49+N49</f>
        <v>0</v>
      </c>
      <c r="CM49" s="92">
        <f>O49+P49+Q49+R49+S49+T49</f>
        <v>0</v>
      </c>
      <c r="CN49" s="92">
        <f>U49+V49+W49+X49+Y49+Z49</f>
        <v>0</v>
      </c>
      <c r="CO49" s="93">
        <f>AA49+AB49+AC49+AD49+AE49+AF49</f>
        <v>0</v>
      </c>
      <c r="CP49" s="93">
        <f>AG49+AH49+AI49+AJ49+AK49+AL49</f>
        <v>0</v>
      </c>
      <c r="CQ49" s="92">
        <f>AM49+AN49+AO49+AP49+AQ49+AR49</f>
        <v>0</v>
      </c>
      <c r="CR49" s="92">
        <f>AS49+AT49+AU49+AV49</f>
        <v>0</v>
      </c>
      <c r="CS49" s="94">
        <f>AW49+AX49+AY49+AZ49</f>
        <v>0</v>
      </c>
      <c r="CT49" s="93">
        <f>BA49+BB49+BC49+BD49+BE49</f>
        <v>0</v>
      </c>
      <c r="CU49" s="93">
        <f>BF49+BG49+BH49+BI49+BJ49</f>
        <v>10</v>
      </c>
      <c r="CV49" s="93">
        <f>BK49+BL49+BM49+BN49+BO49</f>
        <v>9</v>
      </c>
      <c r="CW49" s="92">
        <f>BP49+BQ49+BR49+BS49+BT49</f>
        <v>4</v>
      </c>
      <c r="CX49" s="106">
        <f>BU49+BV49+BW49+BX49+BY49</f>
        <v>0</v>
      </c>
      <c r="CY49" s="107">
        <f>BZ49+CA49+CB49+CC49+CD49</f>
        <v>0</v>
      </c>
      <c r="CZ49" s="80">
        <f>SUM(CK49:CY49)</f>
        <v>23</v>
      </c>
    </row>
    <row r="50" spans="1:104" ht="13.5" thickBot="1">
      <c r="A50" s="16"/>
      <c r="B50" s="30" t="s">
        <v>149</v>
      </c>
      <c r="C50" s="18"/>
      <c r="D50" s="19"/>
      <c r="E50" s="19"/>
      <c r="F50" s="19"/>
      <c r="G50" s="19"/>
      <c r="H50" s="20"/>
      <c r="I50" s="21"/>
      <c r="J50" s="19"/>
      <c r="K50" s="19"/>
      <c r="L50" s="19"/>
      <c r="M50" s="19"/>
      <c r="N50" s="22"/>
      <c r="O50" s="18"/>
      <c r="P50" s="19"/>
      <c r="Q50" s="19"/>
      <c r="R50" s="19"/>
      <c r="S50" s="19"/>
      <c r="T50" s="20"/>
      <c r="U50" s="21"/>
      <c r="V50" s="19"/>
      <c r="W50" s="19"/>
      <c r="X50" s="19"/>
      <c r="Y50" s="19"/>
      <c r="Z50" s="20"/>
      <c r="AA50" s="18"/>
      <c r="AB50" s="19"/>
      <c r="AC50" s="19"/>
      <c r="AD50" s="19"/>
      <c r="AE50" s="19"/>
      <c r="AF50" s="37"/>
      <c r="AG50" s="18"/>
      <c r="AH50" s="19"/>
      <c r="AI50" s="19"/>
      <c r="AJ50" s="19"/>
      <c r="AK50" s="22"/>
      <c r="AL50" s="20"/>
      <c r="AM50" s="56"/>
      <c r="AN50" s="39"/>
      <c r="AO50" s="39"/>
      <c r="AP50" s="39"/>
      <c r="AQ50" s="39"/>
      <c r="AR50" s="57"/>
      <c r="AS50" s="56"/>
      <c r="AT50" s="39"/>
      <c r="AU50" s="39"/>
      <c r="AV50" s="40"/>
      <c r="AW50" s="56"/>
      <c r="AX50" s="39"/>
      <c r="AY50" s="39"/>
      <c r="AZ50" s="40"/>
      <c r="BA50" s="56"/>
      <c r="BB50" s="39"/>
      <c r="BC50" s="39"/>
      <c r="BD50" s="39"/>
      <c r="BE50" s="40"/>
      <c r="BF50" s="56"/>
      <c r="BG50" s="39"/>
      <c r="BH50" s="39"/>
      <c r="BI50" s="39"/>
      <c r="BJ50" s="40"/>
      <c r="BK50" s="56"/>
      <c r="BL50" s="39"/>
      <c r="BM50" s="39"/>
      <c r="BN50" s="39"/>
      <c r="BO50" s="40"/>
      <c r="BP50" s="56"/>
      <c r="BQ50" s="39"/>
      <c r="BR50" s="39"/>
      <c r="BS50" s="39"/>
      <c r="BT50" s="57"/>
      <c r="BU50" s="56"/>
      <c r="BV50" s="39"/>
      <c r="BW50" s="39"/>
      <c r="BX50" s="39">
        <v>3</v>
      </c>
      <c r="BY50" s="57">
        <v>12</v>
      </c>
      <c r="BZ50" s="56"/>
      <c r="CA50" s="39"/>
      <c r="CB50" s="39"/>
      <c r="CC50" s="39">
        <v>2</v>
      </c>
      <c r="CD50" s="57">
        <v>6</v>
      </c>
      <c r="CE50" s="18">
        <f>C50+I50+O50+U50+AA50+AG50+AM50</f>
        <v>0</v>
      </c>
      <c r="CF50" s="85">
        <f>D50+J50+P50+V50+AB50+AH50+AN50+AS50+AW50+BA50+BB50+BF50+BG50+BH50+BK50+BL50+BP50+BQ50+BU50+BV50</f>
        <v>0</v>
      </c>
      <c r="CG50" s="85">
        <f>E50+K50+Q50+W50+AC50+AI50+AO50</f>
        <v>0</v>
      </c>
      <c r="CH50" s="85">
        <f>F50+L50+R50+X50+AD50+AJ50+AP50+AT50+AX50</f>
        <v>0</v>
      </c>
      <c r="CI50" s="85">
        <f>G50+M50+S50+Y50+AE50+AK50+AQ50+AU50+BC50+BJ50+BO50+BT50+BY50</f>
        <v>12</v>
      </c>
      <c r="CJ50" s="86">
        <f>H50+N50+T50+Z50+AF50+AL50+AR50+AV50+AY50+AZ50+BD50+BE50+BI50+BN50+BS50+BX50</f>
        <v>3</v>
      </c>
      <c r="CK50" s="91">
        <f>C50+D50+E50+F50+G50+H50</f>
        <v>0</v>
      </c>
      <c r="CL50" s="92">
        <f>I50+J50+K50+L50+M50+N50</f>
        <v>0</v>
      </c>
      <c r="CM50" s="92">
        <f>O50+P50+Q50+R50+S50+T50</f>
        <v>0</v>
      </c>
      <c r="CN50" s="92">
        <f>U50+V50+W50+X50+Y50+Z50</f>
        <v>0</v>
      </c>
      <c r="CO50" s="93">
        <f>AA50+AB50+AC50+AD50+AE50+AF50</f>
        <v>0</v>
      </c>
      <c r="CP50" s="93">
        <f>AG50+AH50+AI50+AJ50+AK50+AL50</f>
        <v>0</v>
      </c>
      <c r="CQ50" s="92">
        <f>AM50+AN50+AO50+AP50+AQ50+AR50</f>
        <v>0</v>
      </c>
      <c r="CR50" s="92">
        <f>AS50+AT50+AU50+AV50</f>
        <v>0</v>
      </c>
      <c r="CS50" s="94">
        <f>AW50+AX50+AY50+AZ50</f>
        <v>0</v>
      </c>
      <c r="CT50" s="93">
        <f>BA50+BB50+BC50+BD50+BE50</f>
        <v>0</v>
      </c>
      <c r="CU50" s="93">
        <f>BF50+BG50+BH50+BI50+BJ50</f>
        <v>0</v>
      </c>
      <c r="CV50" s="93">
        <f>BK50+BL50+BM50+BN50+BO50</f>
        <v>0</v>
      </c>
      <c r="CW50" s="92">
        <f>BP50+BQ50+BR50+BS50+BT50</f>
        <v>0</v>
      </c>
      <c r="CX50" s="106">
        <f>BU50+BV50+BW50+BX50+BY50</f>
        <v>15</v>
      </c>
      <c r="CY50" s="107">
        <f>BZ50+CA50+CB50+CC50+CD50</f>
        <v>8</v>
      </c>
      <c r="CZ50" s="80">
        <f>SUM(CK50:CY50)</f>
        <v>23</v>
      </c>
    </row>
    <row r="51" spans="1:104" ht="13.5" thickBot="1">
      <c r="A51" s="16">
        <v>48</v>
      </c>
      <c r="B51" s="109" t="s">
        <v>147</v>
      </c>
      <c r="C51" s="18"/>
      <c r="D51" s="19"/>
      <c r="E51" s="19"/>
      <c r="F51" s="19"/>
      <c r="G51" s="19"/>
      <c r="H51" s="20"/>
      <c r="I51" s="21"/>
      <c r="J51" s="19"/>
      <c r="K51" s="19"/>
      <c r="L51" s="19"/>
      <c r="M51" s="19"/>
      <c r="N51" s="22"/>
      <c r="O51" s="18"/>
      <c r="P51" s="19"/>
      <c r="Q51" s="19"/>
      <c r="R51" s="19"/>
      <c r="S51" s="19"/>
      <c r="T51" s="20"/>
      <c r="U51" s="21"/>
      <c r="V51" s="19"/>
      <c r="W51" s="19"/>
      <c r="X51" s="21"/>
      <c r="Y51" s="19"/>
      <c r="Z51" s="20"/>
      <c r="AA51" s="21"/>
      <c r="AB51" s="19"/>
      <c r="AC51" s="19"/>
      <c r="AD51" s="19"/>
      <c r="AE51" s="19"/>
      <c r="AF51" s="20"/>
      <c r="AG51" s="21"/>
      <c r="AH51" s="19"/>
      <c r="AI51" s="19"/>
      <c r="AJ51" s="19"/>
      <c r="AK51" s="22"/>
      <c r="AL51" s="20"/>
      <c r="AM51" s="56"/>
      <c r="AN51" s="39"/>
      <c r="AO51" s="39"/>
      <c r="AP51" s="39"/>
      <c r="AQ51" s="39"/>
      <c r="AR51" s="57"/>
      <c r="AS51" s="56"/>
      <c r="AT51" s="39"/>
      <c r="AU51" s="39"/>
      <c r="AV51" s="40"/>
      <c r="AW51" s="56"/>
      <c r="AX51" s="39"/>
      <c r="AY51" s="39"/>
      <c r="AZ51" s="40"/>
      <c r="BA51" s="56"/>
      <c r="BB51" s="39"/>
      <c r="BC51" s="39"/>
      <c r="BD51" s="39"/>
      <c r="BE51" s="40"/>
      <c r="BF51" s="56"/>
      <c r="BG51" s="39"/>
      <c r="BH51" s="39"/>
      <c r="BI51" s="39"/>
      <c r="BJ51" s="40"/>
      <c r="BK51" s="56"/>
      <c r="BL51" s="39">
        <v>2</v>
      </c>
      <c r="BM51" s="39"/>
      <c r="BN51" s="39"/>
      <c r="BO51" s="40"/>
      <c r="BP51" s="56">
        <v>1</v>
      </c>
      <c r="BQ51" s="39"/>
      <c r="BR51" s="39"/>
      <c r="BS51" s="39"/>
      <c r="BT51" s="57"/>
      <c r="BU51" s="56">
        <v>10</v>
      </c>
      <c r="BV51" s="39"/>
      <c r="BW51" s="39"/>
      <c r="BX51" s="39"/>
      <c r="BY51" s="57">
        <v>6</v>
      </c>
      <c r="BZ51" s="56"/>
      <c r="CA51" s="39"/>
      <c r="CB51" s="39"/>
      <c r="CC51" s="39"/>
      <c r="CD51" s="57">
        <v>3</v>
      </c>
      <c r="CE51" s="18">
        <f>C51+I51+O51+U51+AA51+AG51+AM51</f>
        <v>0</v>
      </c>
      <c r="CF51" s="85">
        <f>D51+J51+P51+V51+AB51+AH51+AN51+AS51+AW51+BA51+BB51+BF51+BG51+BH51+BK51+BL51+BP51+BQ51+BU51+BV51</f>
        <v>13</v>
      </c>
      <c r="CG51" s="85">
        <f>E51+K51+Q51+W51+AC51+AI51+AO51</f>
        <v>0</v>
      </c>
      <c r="CH51" s="85">
        <f>F51+L51+R51+X51+AD51+AJ51+AP51+AT51+AX51</f>
        <v>0</v>
      </c>
      <c r="CI51" s="85">
        <f>G51+M51+S51+Y51+AE51+AK51+AQ51+AU51+BC51+BJ51+BO51+BT51+BY51</f>
        <v>6</v>
      </c>
      <c r="CJ51" s="86">
        <f>H51+N51+T51+Z51+AF51+AL51+AR51+AV51+AY51+AZ51+BD51+BE51+BI51+BN51+BS51+BX51</f>
        <v>0</v>
      </c>
      <c r="CK51" s="91">
        <f>C51+D51+E51+F51+G51+H51</f>
        <v>0</v>
      </c>
      <c r="CL51" s="92">
        <f>I51+J51+K51+L51+M51+N51</f>
        <v>0</v>
      </c>
      <c r="CM51" s="92">
        <f>O51+P51+Q51+R51+S51+T51</f>
        <v>0</v>
      </c>
      <c r="CN51" s="92">
        <f>U51+V51+W51+X51+Y51+Z51</f>
        <v>0</v>
      </c>
      <c r="CO51" s="93">
        <f>AA51+AB51+AC51+AD51+AE51+AF51</f>
        <v>0</v>
      </c>
      <c r="CP51" s="93">
        <f>AG51+AH51+AI51+AJ51+AK51+AL51</f>
        <v>0</v>
      </c>
      <c r="CQ51" s="92">
        <f>AM51+AN51+AO51+AP51+AQ51+AR51</f>
        <v>0</v>
      </c>
      <c r="CR51" s="92">
        <f>AS51+AT51+AU51+AV51</f>
        <v>0</v>
      </c>
      <c r="CS51" s="94">
        <f>AW51+AX51+AY51+AZ51</f>
        <v>0</v>
      </c>
      <c r="CT51" s="93">
        <f>BA51+BB51+BC51+BD51+BE51</f>
        <v>0</v>
      </c>
      <c r="CU51" s="93">
        <f>BF51+BG51+BH51+BI51+BJ51</f>
        <v>0</v>
      </c>
      <c r="CV51" s="93">
        <f>BK51+BL51+BM51+BN51+BO51</f>
        <v>2</v>
      </c>
      <c r="CW51" s="92">
        <f>BP51+BQ51+BR51+BS51+BT51</f>
        <v>1</v>
      </c>
      <c r="CX51" s="106">
        <f>BU51+BV51+BW51+BX51+BY51</f>
        <v>16</v>
      </c>
      <c r="CY51" s="107">
        <f>BZ51+CA51+CB51+CC51+CD51</f>
        <v>3</v>
      </c>
      <c r="CZ51" s="80">
        <f>SUM(CK51:CY51)</f>
        <v>22</v>
      </c>
    </row>
    <row r="52" spans="1:104" ht="13.5" thickBot="1">
      <c r="A52" s="16">
        <v>49</v>
      </c>
      <c r="B52" s="113" t="s">
        <v>79</v>
      </c>
      <c r="C52" s="18"/>
      <c r="D52" s="19"/>
      <c r="E52" s="19"/>
      <c r="F52" s="19"/>
      <c r="G52" s="19"/>
      <c r="H52" s="20"/>
      <c r="I52" s="21"/>
      <c r="J52" s="19"/>
      <c r="K52" s="19"/>
      <c r="L52" s="19"/>
      <c r="M52" s="19"/>
      <c r="N52" s="22"/>
      <c r="O52" s="18"/>
      <c r="P52" s="19"/>
      <c r="Q52" s="19"/>
      <c r="R52" s="19"/>
      <c r="S52" s="19"/>
      <c r="T52" s="20"/>
      <c r="U52" s="21"/>
      <c r="V52" s="19"/>
      <c r="W52" s="19"/>
      <c r="X52" s="21"/>
      <c r="Y52" s="19"/>
      <c r="Z52" s="20"/>
      <c r="AA52" s="21"/>
      <c r="AB52" s="19"/>
      <c r="AC52" s="19"/>
      <c r="AD52" s="19"/>
      <c r="AE52" s="19"/>
      <c r="AF52" s="20"/>
      <c r="AG52" s="21"/>
      <c r="AH52" s="19"/>
      <c r="AI52" s="19"/>
      <c r="AJ52" s="19"/>
      <c r="AK52" s="22"/>
      <c r="AL52" s="20">
        <v>2</v>
      </c>
      <c r="AM52" s="56"/>
      <c r="AN52" s="39"/>
      <c r="AO52" s="39"/>
      <c r="AP52" s="39"/>
      <c r="AQ52" s="39">
        <v>11</v>
      </c>
      <c r="AR52" s="57"/>
      <c r="AS52" s="56"/>
      <c r="AT52" s="39"/>
      <c r="AU52" s="39">
        <v>8</v>
      </c>
      <c r="AV52" s="40"/>
      <c r="AW52" s="56"/>
      <c r="AX52" s="39"/>
      <c r="AY52" s="39"/>
      <c r="AZ52" s="40"/>
      <c r="BA52" s="56"/>
      <c r="BB52" s="39"/>
      <c r="BC52" s="39"/>
      <c r="BD52" s="39"/>
      <c r="BE52" s="40"/>
      <c r="BF52" s="56"/>
      <c r="BG52" s="39"/>
      <c r="BH52" s="39"/>
      <c r="BI52" s="39"/>
      <c r="BJ52" s="40"/>
      <c r="BK52" s="56"/>
      <c r="BL52" s="39"/>
      <c r="BM52" s="39"/>
      <c r="BN52" s="39"/>
      <c r="BO52" s="40"/>
      <c r="BP52" s="56"/>
      <c r="BQ52" s="39"/>
      <c r="BR52" s="39"/>
      <c r="BS52" s="39"/>
      <c r="BT52" s="57"/>
      <c r="BU52" s="56"/>
      <c r="BV52" s="39"/>
      <c r="BW52" s="39"/>
      <c r="BX52" s="39"/>
      <c r="BY52" s="57"/>
      <c r="BZ52" s="56"/>
      <c r="CA52" s="39"/>
      <c r="CB52" s="39"/>
      <c r="CC52" s="39"/>
      <c r="CD52" s="57"/>
      <c r="CE52" s="18">
        <f>C52+I52+O52+U52+AA52+AG52+AM52</f>
        <v>0</v>
      </c>
      <c r="CF52" s="85">
        <f>D52+J52+P52+V52+AB52+AH52+AN52+AS52+AW52+BA52+BB52+BF52+BG52+BH52+BK52+BL52+BP52+BQ52+BU52+BV52</f>
        <v>0</v>
      </c>
      <c r="CG52" s="85">
        <f>E52+K52+Q52+W52+AC52+AI52+AO52</f>
        <v>0</v>
      </c>
      <c r="CH52" s="85">
        <f>F52+L52+R52+X52+AD52+AJ52+AP52+AT52+AX52</f>
        <v>0</v>
      </c>
      <c r="CI52" s="85">
        <f>G52+M52+S52+Y52+AE52+AK52+AQ52+AU52+BC52+BJ52+BO52+BT52+BY52</f>
        <v>19</v>
      </c>
      <c r="CJ52" s="86">
        <f>H52+N52+T52+Z52+AF52+AL52+AR52+AV52+AY52+AZ52+BD52+BE52+BI52+BN52+BS52+BX52</f>
        <v>2</v>
      </c>
      <c r="CK52" s="91">
        <f>C52+D52+E52+F52+G52+H52</f>
        <v>0</v>
      </c>
      <c r="CL52" s="92">
        <f>I52+J52+K52+L52+M52+N52</f>
        <v>0</v>
      </c>
      <c r="CM52" s="92">
        <f>O52+P52+Q52+R52+S52+T52</f>
        <v>0</v>
      </c>
      <c r="CN52" s="92">
        <f>U52+V52+W52+X52+Y52+Z52</f>
        <v>0</v>
      </c>
      <c r="CO52" s="93">
        <f>AA52+AB52+AC52+AD52+AE52+AF52</f>
        <v>0</v>
      </c>
      <c r="CP52" s="93">
        <f>AG52+AH52+AI52+AJ52+AK52+AL52</f>
        <v>2</v>
      </c>
      <c r="CQ52" s="92">
        <f>AM52+AN52+AO52+AP52+AQ52+AR52</f>
        <v>11</v>
      </c>
      <c r="CR52" s="92">
        <f>AS52+AT52+AU52+AV52</f>
        <v>8</v>
      </c>
      <c r="CS52" s="94">
        <f>AW52+AX52+AY52+AZ52</f>
        <v>0</v>
      </c>
      <c r="CT52" s="93">
        <f>BA52+BB52+BC52+BD52+BE52</f>
        <v>0</v>
      </c>
      <c r="CU52" s="93">
        <f>BF52+BG52+BH52+BI52+BJ52</f>
        <v>0</v>
      </c>
      <c r="CV52" s="93">
        <f>BK52+BL52+BM52+BN52+BO52</f>
        <v>0</v>
      </c>
      <c r="CW52" s="92">
        <f>BP52+BQ52+BR52+BS52+BT52</f>
        <v>0</v>
      </c>
      <c r="CX52" s="106">
        <f>BU52+BV52+BW52+BX52+BY52</f>
        <v>0</v>
      </c>
      <c r="CY52" s="107">
        <f>BZ52+CA52+CB52+CC52+CD52</f>
        <v>0</v>
      </c>
      <c r="CZ52" s="80">
        <f>SUM(CK52:CY52)</f>
        <v>21</v>
      </c>
    </row>
    <row r="53" spans="1:104" ht="13.5" thickBot="1">
      <c r="A53" s="16"/>
      <c r="B53" s="114" t="s">
        <v>39</v>
      </c>
      <c r="C53" s="21"/>
      <c r="D53" s="19"/>
      <c r="E53" s="19"/>
      <c r="F53" s="19"/>
      <c r="G53" s="19"/>
      <c r="H53" s="20"/>
      <c r="I53" s="21"/>
      <c r="J53" s="19"/>
      <c r="K53" s="19"/>
      <c r="L53" s="19"/>
      <c r="M53" s="19"/>
      <c r="N53" s="22"/>
      <c r="O53" s="18"/>
      <c r="P53" s="19">
        <v>5</v>
      </c>
      <c r="Q53" s="19"/>
      <c r="R53" s="19"/>
      <c r="S53" s="19"/>
      <c r="T53" s="20">
        <v>2</v>
      </c>
      <c r="U53" s="21"/>
      <c r="V53" s="19"/>
      <c r="W53" s="19"/>
      <c r="X53" s="21"/>
      <c r="Y53" s="19">
        <v>8</v>
      </c>
      <c r="Z53" s="20">
        <v>1</v>
      </c>
      <c r="AA53" s="21"/>
      <c r="AB53" s="19"/>
      <c r="AC53" s="19"/>
      <c r="AD53" s="19"/>
      <c r="AE53" s="19"/>
      <c r="AF53" s="20">
        <v>5</v>
      </c>
      <c r="AG53" s="21"/>
      <c r="AH53" s="19"/>
      <c r="AI53" s="19"/>
      <c r="AJ53" s="39"/>
      <c r="AK53" s="57"/>
      <c r="AL53" s="40"/>
      <c r="AM53" s="56"/>
      <c r="AN53" s="39"/>
      <c r="AO53" s="39"/>
      <c r="AP53" s="39"/>
      <c r="AQ53" s="39"/>
      <c r="AR53" s="57"/>
      <c r="AS53" s="56"/>
      <c r="AT53" s="39"/>
      <c r="AU53" s="39"/>
      <c r="AV53" s="40"/>
      <c r="AW53" s="56"/>
      <c r="AX53" s="39"/>
      <c r="AY53" s="39"/>
      <c r="AZ53" s="40"/>
      <c r="BA53" s="56"/>
      <c r="BB53" s="39"/>
      <c r="BC53" s="39"/>
      <c r="BD53" s="39"/>
      <c r="BE53" s="40"/>
      <c r="BF53" s="56"/>
      <c r="BG53" s="39"/>
      <c r="BH53" s="39"/>
      <c r="BI53" s="39"/>
      <c r="BJ53" s="40"/>
      <c r="BK53" s="56"/>
      <c r="BL53" s="39"/>
      <c r="BM53" s="39"/>
      <c r="BN53" s="39"/>
      <c r="BO53" s="40"/>
      <c r="BP53" s="56"/>
      <c r="BQ53" s="39"/>
      <c r="BR53" s="39"/>
      <c r="BS53" s="39"/>
      <c r="BT53" s="57"/>
      <c r="BU53" s="56"/>
      <c r="BV53" s="39"/>
      <c r="BW53" s="39"/>
      <c r="BX53" s="39"/>
      <c r="BY53" s="57"/>
      <c r="BZ53" s="56"/>
      <c r="CA53" s="39"/>
      <c r="CB53" s="39"/>
      <c r="CC53" s="39"/>
      <c r="CD53" s="57"/>
      <c r="CE53" s="18">
        <f>C53+I53+O53+U53+AA53+AG53+AM53</f>
        <v>0</v>
      </c>
      <c r="CF53" s="85">
        <f>D53+J53+P53+V53+AB53+AH53+AN53+AS53+AW53+BA53+BB53+BF53+BG53+BH53+BK53+BL53+BP53+BQ53+BU53+BV53</f>
        <v>5</v>
      </c>
      <c r="CG53" s="85">
        <f>E53+K53+Q53+W53+AC53+AI53+AO53</f>
        <v>0</v>
      </c>
      <c r="CH53" s="85">
        <f>F53+L53+R53+X53+AD53+AJ53+AP53+AT53+AX53</f>
        <v>0</v>
      </c>
      <c r="CI53" s="85">
        <f>G53+M53+S53+Y53+AE53+AK53+AQ53+AU53+BC53+BJ53+BO53+BT53+BY53</f>
        <v>8</v>
      </c>
      <c r="CJ53" s="86">
        <f>H53+N53+T53+Z53+AF53+AL53+AR53+AV53+AY53+AZ53+BD53+BE53+BI53+BN53+BS53+BX53</f>
        <v>8</v>
      </c>
      <c r="CK53" s="91">
        <f>C53+D53+E53+F53+G53+H53</f>
        <v>0</v>
      </c>
      <c r="CL53" s="92">
        <f>I53+J53+K53+L53+M53+N53</f>
        <v>0</v>
      </c>
      <c r="CM53" s="92">
        <f>O53+P53+Q53+R53+S53+T53</f>
        <v>7</v>
      </c>
      <c r="CN53" s="92">
        <f>U53+V53+W53+X53+Y53+Z53</f>
        <v>9</v>
      </c>
      <c r="CO53" s="93">
        <f>AA53+AB53+AC53+AD53+AE53+AF53</f>
        <v>5</v>
      </c>
      <c r="CP53" s="93">
        <f>AG53+AH53+AI53+AJ53+AK53+AL53</f>
        <v>0</v>
      </c>
      <c r="CQ53" s="92">
        <f>AM53+AN53+AO53+AP53+AQ53+AR53</f>
        <v>0</v>
      </c>
      <c r="CR53" s="92">
        <f>AS53+AT53+AU53+AV53</f>
        <v>0</v>
      </c>
      <c r="CS53" s="94">
        <f>AW53+AX53+AY53+AZ53</f>
        <v>0</v>
      </c>
      <c r="CT53" s="93">
        <f>BA53+BB53+BC53+BD53+BE53</f>
        <v>0</v>
      </c>
      <c r="CU53" s="93">
        <f>BF53+BG53+BH53+BI53+BJ53</f>
        <v>0</v>
      </c>
      <c r="CV53" s="93">
        <f>BK53+BL53+BM53+BN53+BO53</f>
        <v>0</v>
      </c>
      <c r="CW53" s="92">
        <f>BP53+BQ53+BR53+BS53+BT53</f>
        <v>0</v>
      </c>
      <c r="CX53" s="106">
        <f>BU53+BV53+BW53+BX53+BY53</f>
        <v>0</v>
      </c>
      <c r="CY53" s="107">
        <f>BZ53+CA53+CB53+CC53+CD53</f>
        <v>0</v>
      </c>
      <c r="CZ53" s="80">
        <f>SUM(CK53:CY53)</f>
        <v>21</v>
      </c>
    </row>
    <row r="54" spans="1:104" ht="13.5" thickBot="1">
      <c r="A54" s="16">
        <v>51</v>
      </c>
      <c r="B54" s="17" t="s">
        <v>20</v>
      </c>
      <c r="C54" s="18"/>
      <c r="D54" s="19"/>
      <c r="E54" s="19"/>
      <c r="F54" s="19"/>
      <c r="G54" s="19">
        <v>3</v>
      </c>
      <c r="H54" s="20"/>
      <c r="I54" s="21"/>
      <c r="J54" s="19"/>
      <c r="K54" s="19"/>
      <c r="L54" s="19"/>
      <c r="M54" s="19">
        <v>7</v>
      </c>
      <c r="N54" s="22"/>
      <c r="O54" s="18"/>
      <c r="P54" s="19"/>
      <c r="Q54" s="19"/>
      <c r="R54" s="19"/>
      <c r="S54" s="19"/>
      <c r="T54" s="20">
        <v>6</v>
      </c>
      <c r="U54" s="21"/>
      <c r="V54" s="19"/>
      <c r="W54" s="19"/>
      <c r="X54" s="21"/>
      <c r="Y54" s="19"/>
      <c r="Z54" s="20">
        <v>4</v>
      </c>
      <c r="AA54" s="21"/>
      <c r="AB54" s="19"/>
      <c r="AC54" s="19"/>
      <c r="AD54" s="19"/>
      <c r="AE54" s="19"/>
      <c r="AF54" s="20"/>
      <c r="AG54" s="21"/>
      <c r="AH54" s="19"/>
      <c r="AI54" s="19"/>
      <c r="AJ54" s="39"/>
      <c r="AK54" s="57"/>
      <c r="AL54" s="40"/>
      <c r="AM54" s="56"/>
      <c r="AN54" s="39"/>
      <c r="AO54" s="39"/>
      <c r="AP54" s="39"/>
      <c r="AQ54" s="39"/>
      <c r="AR54" s="57"/>
      <c r="AS54" s="56"/>
      <c r="AT54" s="39"/>
      <c r="AU54" s="39"/>
      <c r="AV54" s="40"/>
      <c r="AW54" s="56"/>
      <c r="AX54" s="39"/>
      <c r="AY54" s="39"/>
      <c r="AZ54" s="40"/>
      <c r="BA54" s="56"/>
      <c r="BB54" s="39"/>
      <c r="BC54" s="39"/>
      <c r="BD54" s="39"/>
      <c r="BE54" s="40"/>
      <c r="BF54" s="56"/>
      <c r="BG54" s="39"/>
      <c r="BH54" s="39"/>
      <c r="BI54" s="39"/>
      <c r="BJ54" s="40"/>
      <c r="BK54" s="56"/>
      <c r="BL54" s="39"/>
      <c r="BM54" s="39"/>
      <c r="BN54" s="39"/>
      <c r="BO54" s="40"/>
      <c r="BP54" s="56"/>
      <c r="BQ54" s="39"/>
      <c r="BR54" s="39"/>
      <c r="BS54" s="39"/>
      <c r="BT54" s="57"/>
      <c r="BU54" s="56"/>
      <c r="BV54" s="39"/>
      <c r="BW54" s="39"/>
      <c r="BX54" s="39"/>
      <c r="BY54" s="57"/>
      <c r="BZ54" s="56"/>
      <c r="CA54" s="39"/>
      <c r="CB54" s="39"/>
      <c r="CC54" s="39"/>
      <c r="CD54" s="57"/>
      <c r="CE54" s="18">
        <f>C54+I54+O54+U54+AA54+AG54+AM54</f>
        <v>0</v>
      </c>
      <c r="CF54" s="85">
        <f>D54+J54+P54+V54+AB54+AH54+AN54+AS54+AW54+BA54+BB54+BF54+BG54+BH54+BK54+BL54+BP54+BQ54+BU54+BV54</f>
        <v>0</v>
      </c>
      <c r="CG54" s="85">
        <f>E54+K54+Q54+W54+AC54+AI54+AO54</f>
        <v>0</v>
      </c>
      <c r="CH54" s="85">
        <f>F54+L54+R54+X54+AD54+AJ54+AP54+AT54+AX54</f>
        <v>0</v>
      </c>
      <c r="CI54" s="85">
        <f>G54+M54+S54+Y54+AE54+AK54+AQ54+AU54+BC54+BJ54+BO54+BT54+BY54</f>
        <v>10</v>
      </c>
      <c r="CJ54" s="86">
        <f>H54+N54+T54+Z54+AF54+AL54+AR54+AV54+AY54+AZ54+BD54+BE54+BI54+BN54+BS54+BX54</f>
        <v>10</v>
      </c>
      <c r="CK54" s="91">
        <f>C54+D54+E54+F54+G54+H54</f>
        <v>3</v>
      </c>
      <c r="CL54" s="92">
        <f>I54+J54+K54+L54+M54+N54</f>
        <v>7</v>
      </c>
      <c r="CM54" s="92">
        <f>O54+P54+Q54+R54+S54+T54</f>
        <v>6</v>
      </c>
      <c r="CN54" s="92">
        <f>U54+V54+W54+X54+Y54+Z54</f>
        <v>4</v>
      </c>
      <c r="CO54" s="93">
        <f>AA54+AB54+AC54+AD54+AE54+AF54</f>
        <v>0</v>
      </c>
      <c r="CP54" s="93">
        <f>AG54+AH54+AI54+AJ54+AK54+AL54</f>
        <v>0</v>
      </c>
      <c r="CQ54" s="92">
        <f>AM54+AN54+AO54+AP54+AQ54+AR54</f>
        <v>0</v>
      </c>
      <c r="CR54" s="92">
        <f>AS54+AT54+AU54+AV54</f>
        <v>0</v>
      </c>
      <c r="CS54" s="94">
        <f>AW54+AX54+AY54+AZ54</f>
        <v>0</v>
      </c>
      <c r="CT54" s="93">
        <f>BA54+BB54+BC54+BD54+BE54</f>
        <v>0</v>
      </c>
      <c r="CU54" s="93">
        <f>BF54+BG54+BH54+BI54+BJ54</f>
        <v>0</v>
      </c>
      <c r="CV54" s="93">
        <f>BK54+BL54+BM54+BN54+BO54</f>
        <v>0</v>
      </c>
      <c r="CW54" s="92">
        <f>BP54+BQ54+BR54+BS54+BT54</f>
        <v>0</v>
      </c>
      <c r="CX54" s="106">
        <f>BU54+BV54+BW54+BX54+BY54</f>
        <v>0</v>
      </c>
      <c r="CY54" s="107">
        <f>BZ54+CA54+CB54+CC54+CD54</f>
        <v>0</v>
      </c>
      <c r="CZ54" s="80">
        <f>SUM(CK54:CY54)</f>
        <v>20</v>
      </c>
    </row>
    <row r="55" spans="1:104" ht="13.5" thickBot="1">
      <c r="A55" s="16">
        <v>52</v>
      </c>
      <c r="B55" s="17" t="s">
        <v>15</v>
      </c>
      <c r="C55" s="18"/>
      <c r="D55" s="19"/>
      <c r="E55" s="19">
        <v>11</v>
      </c>
      <c r="F55" s="19"/>
      <c r="G55" s="19"/>
      <c r="H55" s="20"/>
      <c r="I55" s="21"/>
      <c r="J55" s="19"/>
      <c r="K55" s="19">
        <v>4</v>
      </c>
      <c r="L55" s="19"/>
      <c r="M55" s="19"/>
      <c r="N55" s="22"/>
      <c r="O55" s="18"/>
      <c r="P55" s="19"/>
      <c r="Q55" s="19">
        <v>3</v>
      </c>
      <c r="R55" s="19"/>
      <c r="S55" s="19"/>
      <c r="T55" s="20"/>
      <c r="U55" s="21"/>
      <c r="V55" s="19"/>
      <c r="W55" s="19"/>
      <c r="X55" s="21"/>
      <c r="Y55" s="19"/>
      <c r="Z55" s="20"/>
      <c r="AA55" s="21"/>
      <c r="AB55" s="19"/>
      <c r="AC55" s="19"/>
      <c r="AD55" s="19"/>
      <c r="AE55" s="19"/>
      <c r="AF55" s="20"/>
      <c r="AG55" s="21"/>
      <c r="AH55" s="19"/>
      <c r="AI55" s="19"/>
      <c r="AJ55" s="39"/>
      <c r="AK55" s="57"/>
      <c r="AL55" s="40"/>
      <c r="AM55" s="56"/>
      <c r="AN55" s="39"/>
      <c r="AO55" s="39"/>
      <c r="AP55" s="39"/>
      <c r="AQ55" s="39"/>
      <c r="AR55" s="57"/>
      <c r="AS55" s="56"/>
      <c r="AT55" s="39"/>
      <c r="AU55" s="39"/>
      <c r="AV55" s="40"/>
      <c r="AW55" s="56"/>
      <c r="AX55" s="39"/>
      <c r="AY55" s="39"/>
      <c r="AZ55" s="40"/>
      <c r="BA55" s="56"/>
      <c r="BB55" s="39"/>
      <c r="BC55" s="39"/>
      <c r="BD55" s="39"/>
      <c r="BE55" s="40"/>
      <c r="BF55" s="56"/>
      <c r="BG55" s="39"/>
      <c r="BH55" s="39"/>
      <c r="BI55" s="39"/>
      <c r="BJ55" s="40"/>
      <c r="BK55" s="56"/>
      <c r="BL55" s="39"/>
      <c r="BM55" s="39"/>
      <c r="BN55" s="39"/>
      <c r="BO55" s="40"/>
      <c r="BP55" s="56"/>
      <c r="BQ55" s="39"/>
      <c r="BR55" s="39"/>
      <c r="BS55" s="39"/>
      <c r="BT55" s="57"/>
      <c r="BU55" s="56"/>
      <c r="BV55" s="39"/>
      <c r="BW55" s="39"/>
      <c r="BX55" s="39"/>
      <c r="BY55" s="57"/>
      <c r="BZ55" s="56"/>
      <c r="CA55" s="39"/>
      <c r="CB55" s="39"/>
      <c r="CC55" s="39"/>
      <c r="CD55" s="57"/>
      <c r="CE55" s="18">
        <f>C55+I55+O55+U55+AA55+AG55+AM55</f>
        <v>0</v>
      </c>
      <c r="CF55" s="85">
        <f>D55+J55+P55+V55+AB55+AH55+AN55+AS55+AW55+BA55+BB55+BF55+BG55+BH55+BK55+BL55+BP55+BQ55+BU55+BV55</f>
        <v>0</v>
      </c>
      <c r="CG55" s="85">
        <f>E55+K55+Q55+W55+AC55+AI55+AO55</f>
        <v>18</v>
      </c>
      <c r="CH55" s="85">
        <f>F55+L55+R55+X55+AD55+AJ55+AP55+AT55+AX55</f>
        <v>0</v>
      </c>
      <c r="CI55" s="85">
        <f>G55+M55+S55+Y55+AE55+AK55+AQ55+AU55+BC55+BJ55+BO55+BT55+BY55</f>
        <v>0</v>
      </c>
      <c r="CJ55" s="86">
        <f>H55+N55+T55+Z55+AF55+AL55+AR55+AV55+AY55+AZ55+BD55+BE55+BI55+BN55+BS55+BX55</f>
        <v>0</v>
      </c>
      <c r="CK55" s="91">
        <f>C55+D55+E55+F55+G55+H55</f>
        <v>11</v>
      </c>
      <c r="CL55" s="92">
        <f>I55+J55+K55+L55+M55+N55</f>
        <v>4</v>
      </c>
      <c r="CM55" s="92">
        <f>O55+P55+Q55+R55+S55+T55</f>
        <v>3</v>
      </c>
      <c r="CN55" s="92">
        <f>U55+V55+W55+X55+Y55+Z55</f>
        <v>0</v>
      </c>
      <c r="CO55" s="93">
        <f>AA55+AB55+AC55+AD55+AE55+AF55</f>
        <v>0</v>
      </c>
      <c r="CP55" s="93">
        <f>AG55+AH55+AI55+AJ55+AK55+AL55</f>
        <v>0</v>
      </c>
      <c r="CQ55" s="92">
        <f>AM55+AN55+AO55+AP55+AQ55+AR55</f>
        <v>0</v>
      </c>
      <c r="CR55" s="92">
        <f>AS55+AT55+AU55+AV55</f>
        <v>0</v>
      </c>
      <c r="CS55" s="94">
        <f>AW55+AX55+AY55+AZ55</f>
        <v>0</v>
      </c>
      <c r="CT55" s="93">
        <f>BA55+BB55+BC55+BD55+BE55</f>
        <v>0</v>
      </c>
      <c r="CU55" s="93">
        <f>BF55+BG55+BH55+BI55+BJ55</f>
        <v>0</v>
      </c>
      <c r="CV55" s="93">
        <f>BK55+BL55+BM55+BN55+BO55</f>
        <v>0</v>
      </c>
      <c r="CW55" s="92">
        <f>BP55+BQ55+BR55+BS55+BT55</f>
        <v>0</v>
      </c>
      <c r="CX55" s="106">
        <f>BU55+BV55+BW55+BX55+BY55</f>
        <v>0</v>
      </c>
      <c r="CY55" s="107">
        <f>BZ55+CA55+CB55+CC55+CD55</f>
        <v>0</v>
      </c>
      <c r="CZ55" s="80">
        <f>SUM(CK55:CY55)</f>
        <v>18</v>
      </c>
    </row>
    <row r="56" spans="1:104" ht="13.5" thickBot="1">
      <c r="A56" s="16">
        <v>53</v>
      </c>
      <c r="B56" s="68" t="s">
        <v>48</v>
      </c>
      <c r="C56" s="18"/>
      <c r="D56" s="19"/>
      <c r="E56" s="19"/>
      <c r="F56" s="19"/>
      <c r="G56" s="19"/>
      <c r="H56" s="20"/>
      <c r="I56" s="21"/>
      <c r="J56" s="19"/>
      <c r="K56" s="19"/>
      <c r="L56" s="19"/>
      <c r="M56" s="19"/>
      <c r="N56" s="22"/>
      <c r="O56" s="18"/>
      <c r="P56" s="19"/>
      <c r="Q56" s="19"/>
      <c r="R56" s="19"/>
      <c r="S56" s="19"/>
      <c r="T56" s="20"/>
      <c r="U56" s="21"/>
      <c r="V56" s="19"/>
      <c r="W56" s="19">
        <v>10</v>
      </c>
      <c r="X56" s="21">
        <v>1</v>
      </c>
      <c r="Y56" s="19"/>
      <c r="Z56" s="20"/>
      <c r="AA56" s="21"/>
      <c r="AB56" s="19"/>
      <c r="AC56" s="19">
        <v>4</v>
      </c>
      <c r="AD56" s="19">
        <v>1</v>
      </c>
      <c r="AE56" s="19"/>
      <c r="AF56" s="20"/>
      <c r="AG56" s="21"/>
      <c r="AH56" s="19"/>
      <c r="AI56" s="19"/>
      <c r="AJ56" s="39">
        <v>1</v>
      </c>
      <c r="AK56" s="57"/>
      <c r="AL56" s="40"/>
      <c r="AM56" s="56"/>
      <c r="AN56" s="39"/>
      <c r="AO56" s="39"/>
      <c r="AP56" s="39"/>
      <c r="AQ56" s="39"/>
      <c r="AR56" s="57"/>
      <c r="AS56" s="56"/>
      <c r="AT56" s="39"/>
      <c r="AU56" s="39"/>
      <c r="AV56" s="40"/>
      <c r="AW56" s="56"/>
      <c r="AX56" s="39"/>
      <c r="AY56" s="39"/>
      <c r="AZ56" s="40"/>
      <c r="BA56" s="56"/>
      <c r="BB56" s="39"/>
      <c r="BC56" s="39"/>
      <c r="BD56" s="39"/>
      <c r="BE56" s="40"/>
      <c r="BF56" s="56"/>
      <c r="BG56" s="39"/>
      <c r="BH56" s="39"/>
      <c r="BI56" s="39"/>
      <c r="BJ56" s="40"/>
      <c r="BK56" s="56"/>
      <c r="BL56" s="39"/>
      <c r="BM56" s="39"/>
      <c r="BN56" s="39"/>
      <c r="BO56" s="40"/>
      <c r="BP56" s="56"/>
      <c r="BQ56" s="39"/>
      <c r="BR56" s="39"/>
      <c r="BS56" s="39"/>
      <c r="BT56" s="57"/>
      <c r="BU56" s="56"/>
      <c r="BV56" s="39"/>
      <c r="BW56" s="39"/>
      <c r="BX56" s="39"/>
      <c r="BY56" s="57"/>
      <c r="BZ56" s="56"/>
      <c r="CA56" s="39"/>
      <c r="CB56" s="39"/>
      <c r="CC56" s="39"/>
      <c r="CD56" s="57"/>
      <c r="CE56" s="18">
        <f>C56+I56+O56+U56+AA56+AG56+AM56</f>
        <v>0</v>
      </c>
      <c r="CF56" s="85">
        <f>D56+J56+P56+V56+AB56+AH56+AN56+AS56+AW56+BA56+BB56+BF56+BG56+BH56+BK56+BL56+BP56+BQ56+BU56+BV56</f>
        <v>0</v>
      </c>
      <c r="CG56" s="85">
        <f>E56+K56+Q56+W56+AC56+AI56+AO56</f>
        <v>14</v>
      </c>
      <c r="CH56" s="85">
        <f>F56+L56+R56+X56+AD56+AJ56+AP56+AT56+AX56</f>
        <v>3</v>
      </c>
      <c r="CI56" s="85">
        <f>G56+M56+S56+Y56+AE56+AK56+AQ56+AU56+BC56+BJ56+BO56+BT56+BY56</f>
        <v>0</v>
      </c>
      <c r="CJ56" s="86">
        <f>H56+N56+T56+Z56+AF56+AL56+AR56+AV56+AY56+AZ56+BD56+BE56+BI56+BN56+BS56+BX56</f>
        <v>0</v>
      </c>
      <c r="CK56" s="91">
        <f>C56+D56+E56+F56+G56+H56</f>
        <v>0</v>
      </c>
      <c r="CL56" s="92">
        <f>I56+J56+K56+L56+M56+N56</f>
        <v>0</v>
      </c>
      <c r="CM56" s="92">
        <f>O56+P56+Q56+R56+S56+T56</f>
        <v>0</v>
      </c>
      <c r="CN56" s="92">
        <f>U56+V56+W56+X56+Y56+Z56</f>
        <v>11</v>
      </c>
      <c r="CO56" s="93">
        <f>AA56+AB56+AC56+AD56+AE56+AF56</f>
        <v>5</v>
      </c>
      <c r="CP56" s="93">
        <f>AG56+AH56+AI56+AJ56+AK56+AL56</f>
        <v>1</v>
      </c>
      <c r="CQ56" s="92">
        <f>AM56+AN56+AO56+AP56+AQ56+AR56</f>
        <v>0</v>
      </c>
      <c r="CR56" s="92">
        <f>AS56+AT56+AU56+AV56</f>
        <v>0</v>
      </c>
      <c r="CS56" s="94">
        <f>AW56+AX56+AY56+AZ56</f>
        <v>0</v>
      </c>
      <c r="CT56" s="93">
        <f>BA56+BB56+BC56+BD56+BE56</f>
        <v>0</v>
      </c>
      <c r="CU56" s="93">
        <f>BF56+BG56+BH56+BI56+BJ56</f>
        <v>0</v>
      </c>
      <c r="CV56" s="93">
        <f>BK56+BL56+BM56+BN56+BO56</f>
        <v>0</v>
      </c>
      <c r="CW56" s="92">
        <f>BP56+BQ56+BR56+BS56+BT56</f>
        <v>0</v>
      </c>
      <c r="CX56" s="106">
        <f>BU56+BV56+BW56+BX56+BY56</f>
        <v>0</v>
      </c>
      <c r="CY56" s="107">
        <f>BZ56+CA56+CB56+CC56+CD56</f>
        <v>0</v>
      </c>
      <c r="CZ56" s="80">
        <f>SUM(CK56:CY56)</f>
        <v>17</v>
      </c>
    </row>
    <row r="57" spans="1:104" ht="13.5" thickBot="1">
      <c r="A57" s="46"/>
      <c r="B57" s="113" t="s">
        <v>119</v>
      </c>
      <c r="C57" s="47"/>
      <c r="D57" s="48"/>
      <c r="E57" s="48"/>
      <c r="F57" s="48"/>
      <c r="G57" s="48"/>
      <c r="H57" s="49"/>
      <c r="I57" s="50"/>
      <c r="J57" s="48"/>
      <c r="K57" s="48"/>
      <c r="L57" s="48"/>
      <c r="M57" s="48"/>
      <c r="N57" s="51"/>
      <c r="O57" s="47"/>
      <c r="P57" s="48"/>
      <c r="Q57" s="48"/>
      <c r="R57" s="48"/>
      <c r="S57" s="48"/>
      <c r="T57" s="49"/>
      <c r="U57" s="50"/>
      <c r="V57" s="48"/>
      <c r="W57" s="48"/>
      <c r="X57" s="50"/>
      <c r="Y57" s="48"/>
      <c r="Z57" s="49"/>
      <c r="AA57" s="50"/>
      <c r="AB57" s="48"/>
      <c r="AC57" s="48"/>
      <c r="AD57" s="48"/>
      <c r="AE57" s="48"/>
      <c r="AF57" s="49"/>
      <c r="AG57" s="50"/>
      <c r="AH57" s="48"/>
      <c r="AI57" s="48"/>
      <c r="AJ57" s="48"/>
      <c r="AK57" s="51"/>
      <c r="AL57" s="49"/>
      <c r="AM57" s="64"/>
      <c r="AN57" s="58"/>
      <c r="AO57" s="58"/>
      <c r="AP57" s="58"/>
      <c r="AQ57" s="58"/>
      <c r="AR57" s="59"/>
      <c r="AS57" s="64"/>
      <c r="AT57" s="58"/>
      <c r="AU57" s="58"/>
      <c r="AV57" s="70"/>
      <c r="AW57" s="64"/>
      <c r="AX57" s="58"/>
      <c r="AY57" s="58"/>
      <c r="AZ57" s="70"/>
      <c r="BA57" s="64"/>
      <c r="BB57" s="58"/>
      <c r="BC57" s="58"/>
      <c r="BD57" s="58">
        <v>17</v>
      </c>
      <c r="BE57" s="70"/>
      <c r="BF57" s="64"/>
      <c r="BG57" s="58"/>
      <c r="BH57" s="58"/>
      <c r="BI57" s="58"/>
      <c r="BJ57" s="70"/>
      <c r="BK57" s="64"/>
      <c r="BL57" s="58"/>
      <c r="BM57" s="58"/>
      <c r="BN57" s="58"/>
      <c r="BO57" s="70"/>
      <c r="BP57" s="64"/>
      <c r="BQ57" s="58"/>
      <c r="BR57" s="58"/>
      <c r="BS57" s="58"/>
      <c r="BT57" s="59"/>
      <c r="BU57" s="64"/>
      <c r="BV57" s="58"/>
      <c r="BW57" s="58"/>
      <c r="BX57" s="58"/>
      <c r="BY57" s="59"/>
      <c r="BZ57" s="64"/>
      <c r="CA57" s="58"/>
      <c r="CB57" s="58"/>
      <c r="CC57" s="58"/>
      <c r="CD57" s="59"/>
      <c r="CE57" s="18">
        <f>C57+I57+O57+U57+AA57+AG57+AM57</f>
        <v>0</v>
      </c>
      <c r="CF57" s="85">
        <f>D57+J57+P57+V57+AB57+AH57+AN57+AS57+AW57+BA57+BB57+BF57+BG57+BH57+BK57+BL57+BP57+BQ57+BU57+BV57</f>
        <v>0</v>
      </c>
      <c r="CG57" s="85">
        <f>E57+K57+Q57+W57+AC57+AI57+AO57</f>
        <v>0</v>
      </c>
      <c r="CH57" s="85">
        <f>F57+L57+R57+X57+AD57+AJ57+AP57+AT57+AX57</f>
        <v>0</v>
      </c>
      <c r="CI57" s="85">
        <f>G57+M57+S57+Y57+AE57+AK57+AQ57+AU57+BC57+BJ57+BO57+BT57+BY57</f>
        <v>0</v>
      </c>
      <c r="CJ57" s="86">
        <f>H57+N57+T57+Z57+AF57+AL57+AR57+AV57+AY57+AZ57+BD57+BE57+BI57+BN57+BS57+BX57</f>
        <v>17</v>
      </c>
      <c r="CK57" s="91">
        <f>C57+D57+E57+F57+G57+H57</f>
        <v>0</v>
      </c>
      <c r="CL57" s="92">
        <f>I57+J57+K57+L57+M57+N57</f>
        <v>0</v>
      </c>
      <c r="CM57" s="92">
        <f>O57+P57+Q57+R57+S57+T57</f>
        <v>0</v>
      </c>
      <c r="CN57" s="92">
        <f>U57+V57+W57+X57+Y57+Z57</f>
        <v>0</v>
      </c>
      <c r="CO57" s="93">
        <f>AA57+AB57+AC57+AD57+AE57+AF57</f>
        <v>0</v>
      </c>
      <c r="CP57" s="93">
        <f>AG57+AH57+AI57+AJ57+AK57+AL57</f>
        <v>0</v>
      </c>
      <c r="CQ57" s="92">
        <f>AM57+AN57+AO57+AP57+AQ57+AR57</f>
        <v>0</v>
      </c>
      <c r="CR57" s="92">
        <f>AS57+AT57+AU57+AV57</f>
        <v>0</v>
      </c>
      <c r="CS57" s="94">
        <f>AW57+AX57+AY57+AZ57</f>
        <v>0</v>
      </c>
      <c r="CT57" s="93">
        <f>BA57+BB57+BC57+BD57+BE57</f>
        <v>17</v>
      </c>
      <c r="CU57" s="93">
        <f>BF57+BG57+BH57+BI57+BJ57</f>
        <v>0</v>
      </c>
      <c r="CV57" s="93">
        <f>BK57+BL57+BM57+BN57+BO57</f>
        <v>0</v>
      </c>
      <c r="CW57" s="92">
        <f>BP57+BQ57+BR57+BS57+BT57</f>
        <v>0</v>
      </c>
      <c r="CX57" s="106">
        <f>BU57+BV57+BW57+BX57+BY57</f>
        <v>0</v>
      </c>
      <c r="CY57" s="107">
        <f>BZ57+CA57+CB57+CC57+CD57</f>
        <v>0</v>
      </c>
      <c r="CZ57" s="80">
        <f>SUM(CK57:CY57)</f>
        <v>17</v>
      </c>
    </row>
    <row r="58" spans="1:104" ht="13.5" thickBot="1">
      <c r="A58" s="16">
        <v>55</v>
      </c>
      <c r="B58" s="68" t="s">
        <v>46</v>
      </c>
      <c r="C58" s="18"/>
      <c r="D58" s="19"/>
      <c r="E58" s="19"/>
      <c r="F58" s="19"/>
      <c r="G58" s="19"/>
      <c r="H58" s="20"/>
      <c r="I58" s="21"/>
      <c r="J58" s="19"/>
      <c r="K58" s="19"/>
      <c r="L58" s="19"/>
      <c r="M58" s="19"/>
      <c r="N58" s="22"/>
      <c r="O58" s="18"/>
      <c r="P58" s="19"/>
      <c r="Q58" s="19"/>
      <c r="R58" s="19"/>
      <c r="S58" s="19"/>
      <c r="T58" s="20"/>
      <c r="U58" s="21"/>
      <c r="V58" s="19"/>
      <c r="W58" s="19">
        <v>6</v>
      </c>
      <c r="X58" s="21">
        <v>3</v>
      </c>
      <c r="Y58" s="19"/>
      <c r="Z58" s="20"/>
      <c r="AA58" s="21"/>
      <c r="AB58" s="19"/>
      <c r="AC58" s="19"/>
      <c r="AD58" s="19">
        <v>7</v>
      </c>
      <c r="AE58" s="19"/>
      <c r="AF58" s="20"/>
      <c r="AG58" s="21"/>
      <c r="AH58" s="19"/>
      <c r="AI58" s="19"/>
      <c r="AJ58" s="39"/>
      <c r="AK58" s="57"/>
      <c r="AL58" s="40"/>
      <c r="AM58" s="56"/>
      <c r="AN58" s="39"/>
      <c r="AO58" s="39"/>
      <c r="AP58" s="39"/>
      <c r="AQ58" s="39"/>
      <c r="AR58" s="57"/>
      <c r="AS58" s="56"/>
      <c r="AT58" s="39"/>
      <c r="AU58" s="39"/>
      <c r="AV58" s="40"/>
      <c r="AW58" s="56"/>
      <c r="AX58" s="39"/>
      <c r="AY58" s="39"/>
      <c r="AZ58" s="40"/>
      <c r="BA58" s="56"/>
      <c r="BB58" s="39"/>
      <c r="BC58" s="39"/>
      <c r="BD58" s="39"/>
      <c r="BE58" s="40"/>
      <c r="BF58" s="56"/>
      <c r="BG58" s="39"/>
      <c r="BH58" s="39"/>
      <c r="BI58" s="39"/>
      <c r="BJ58" s="40"/>
      <c r="BK58" s="56"/>
      <c r="BL58" s="39"/>
      <c r="BM58" s="39"/>
      <c r="BN58" s="39"/>
      <c r="BO58" s="40"/>
      <c r="BP58" s="56"/>
      <c r="BQ58" s="39"/>
      <c r="BR58" s="39"/>
      <c r="BS58" s="39"/>
      <c r="BT58" s="57"/>
      <c r="BU58" s="56"/>
      <c r="BV58" s="39"/>
      <c r="BW58" s="39"/>
      <c r="BX58" s="39"/>
      <c r="BY58" s="57"/>
      <c r="BZ58" s="56"/>
      <c r="CA58" s="39"/>
      <c r="CB58" s="39"/>
      <c r="CC58" s="39"/>
      <c r="CD58" s="57"/>
      <c r="CE58" s="18">
        <f>C58+I58+O58+U58+AA58+AG58+AM58</f>
        <v>0</v>
      </c>
      <c r="CF58" s="85">
        <f>D58+J58+P58+V58+AB58+AH58+AN58+AS58+AW58+BA58+BB58+BF58+BG58+BH58+BK58+BL58+BP58+BQ58+BU58+BV58</f>
        <v>0</v>
      </c>
      <c r="CG58" s="85">
        <f>E58+K58+Q58+W58+AC58+AI58+AO58</f>
        <v>6</v>
      </c>
      <c r="CH58" s="85">
        <f>F58+L58+R58+X58+AD58+AJ58+AP58+AT58+AX58</f>
        <v>10</v>
      </c>
      <c r="CI58" s="85">
        <f>G58+M58+S58+Y58+AE58+AK58+AQ58+AU58+BC58+BJ58+BO58+BT58+BY58</f>
        <v>0</v>
      </c>
      <c r="CJ58" s="86">
        <f>H58+N58+T58+Z58+AF58+AL58+AR58+AV58+AY58+AZ58+BD58+BE58+BI58+BN58+BS58+BX58</f>
        <v>0</v>
      </c>
      <c r="CK58" s="91">
        <f>C58+D58+E58+F58+G58+H58</f>
        <v>0</v>
      </c>
      <c r="CL58" s="92">
        <f>I58+J58+K58+L58+M58+N58</f>
        <v>0</v>
      </c>
      <c r="CM58" s="92">
        <f>O58+P58+Q58+R58+S58+T58</f>
        <v>0</v>
      </c>
      <c r="CN58" s="92">
        <f>U58+V58+W58+X58+Y58+Z58</f>
        <v>9</v>
      </c>
      <c r="CO58" s="93">
        <f>AA58+AB58+AC58+AD58+AE58+AF58</f>
        <v>7</v>
      </c>
      <c r="CP58" s="93">
        <f>AG58+AH58+AI58+AJ58+AK58+AL58</f>
        <v>0</v>
      </c>
      <c r="CQ58" s="92">
        <f>AM58+AN58+AO58+AP58+AQ58+AR58</f>
        <v>0</v>
      </c>
      <c r="CR58" s="92">
        <f>AS58+AT58+AU58+AV58</f>
        <v>0</v>
      </c>
      <c r="CS58" s="94">
        <f>AW58+AX58+AY58+AZ58</f>
        <v>0</v>
      </c>
      <c r="CT58" s="93">
        <f>BA58+BB58+BC58+BD58+BE58</f>
        <v>0</v>
      </c>
      <c r="CU58" s="93">
        <f>BF58+BG58+BH58+BI58+BJ58</f>
        <v>0</v>
      </c>
      <c r="CV58" s="93">
        <f>BK58+BL58+BM58+BN58+BO58</f>
        <v>0</v>
      </c>
      <c r="CW58" s="92">
        <f>BP58+BQ58+BR58+BS58+BT58</f>
        <v>0</v>
      </c>
      <c r="CX58" s="106">
        <f>BU58+BV58+BW58+BX58+BY58</f>
        <v>0</v>
      </c>
      <c r="CY58" s="107">
        <f>BZ58+CA58+CB58+CC58+CD58</f>
        <v>0</v>
      </c>
      <c r="CZ58" s="80">
        <f>SUM(CK58:CY58)</f>
        <v>16</v>
      </c>
    </row>
    <row r="59" spans="1:104" ht="13.5" thickBot="1">
      <c r="A59" s="41"/>
      <c r="B59" s="74" t="s">
        <v>135</v>
      </c>
      <c r="C59" s="42"/>
      <c r="D59" s="43"/>
      <c r="E59" s="43"/>
      <c r="F59" s="43"/>
      <c r="G59" s="43"/>
      <c r="H59" s="37"/>
      <c r="I59" s="44"/>
      <c r="J59" s="43"/>
      <c r="K59" s="43"/>
      <c r="L59" s="43"/>
      <c r="M59" s="43"/>
      <c r="N59" s="45"/>
      <c r="O59" s="42"/>
      <c r="P59" s="43"/>
      <c r="Q59" s="43"/>
      <c r="R59" s="43"/>
      <c r="S59" s="43"/>
      <c r="T59" s="37"/>
      <c r="U59" s="44"/>
      <c r="V59" s="43"/>
      <c r="W59" s="43"/>
      <c r="X59" s="44"/>
      <c r="Y59" s="43"/>
      <c r="Z59" s="37"/>
      <c r="AA59" s="44"/>
      <c r="AB59" s="43"/>
      <c r="AC59" s="43"/>
      <c r="AD59" s="43"/>
      <c r="AE59" s="43"/>
      <c r="AF59" s="37"/>
      <c r="AG59" s="44"/>
      <c r="AH59" s="43"/>
      <c r="AI59" s="43"/>
      <c r="AJ59" s="43"/>
      <c r="AK59" s="45"/>
      <c r="AL59" s="37"/>
      <c r="AM59" s="65"/>
      <c r="AN59" s="60"/>
      <c r="AO59" s="60"/>
      <c r="AP59" s="60"/>
      <c r="AQ59" s="60"/>
      <c r="AR59" s="61"/>
      <c r="AS59" s="65"/>
      <c r="AT59" s="60"/>
      <c r="AU59" s="60"/>
      <c r="AV59" s="71"/>
      <c r="AW59" s="65"/>
      <c r="AX59" s="60"/>
      <c r="AY59" s="60"/>
      <c r="AZ59" s="71"/>
      <c r="BA59" s="65"/>
      <c r="BB59" s="60"/>
      <c r="BC59" s="60"/>
      <c r="BD59" s="60"/>
      <c r="BE59" s="71"/>
      <c r="BF59" s="65"/>
      <c r="BG59" s="60"/>
      <c r="BH59" s="60"/>
      <c r="BI59" s="60">
        <v>6</v>
      </c>
      <c r="BJ59" s="71"/>
      <c r="BK59" s="65">
        <v>1</v>
      </c>
      <c r="BL59" s="60">
        <v>9</v>
      </c>
      <c r="BM59" s="60"/>
      <c r="BN59" s="60"/>
      <c r="BO59" s="71"/>
      <c r="BP59" s="65"/>
      <c r="BQ59" s="60"/>
      <c r="BR59" s="60"/>
      <c r="BS59" s="60"/>
      <c r="BT59" s="61"/>
      <c r="BU59" s="65"/>
      <c r="BV59" s="60"/>
      <c r="BW59" s="60"/>
      <c r="BX59" s="60"/>
      <c r="BY59" s="61"/>
      <c r="BZ59" s="65"/>
      <c r="CA59" s="60"/>
      <c r="CB59" s="60"/>
      <c r="CC59" s="60"/>
      <c r="CD59" s="61"/>
      <c r="CE59" s="18">
        <f>C59+I59+O59+U59+AA59+AG59+AM59</f>
        <v>0</v>
      </c>
      <c r="CF59" s="85">
        <f>D59+J59+P59+V59+AB59+AH59+AN59+AS59+AW59+BA59+BB59+BF59+BG59+BH59+BK59+BL59+BP59+BQ59+BU59+BV59</f>
        <v>10</v>
      </c>
      <c r="CG59" s="85">
        <f>E59+K59+Q59+W59+AC59+AI59+AO59</f>
        <v>0</v>
      </c>
      <c r="CH59" s="85">
        <f>F59+L59+R59+X59+AD59+AJ59+AP59+AT59+AX59</f>
        <v>0</v>
      </c>
      <c r="CI59" s="85">
        <f>G59+M59+S59+Y59+AE59+AK59+AQ59+AU59+BC59+BJ59+BO59+BT59+BY59</f>
        <v>0</v>
      </c>
      <c r="CJ59" s="86">
        <f>H59+N59+T59+Z59+AF59+AL59+AR59+AV59+AY59+AZ59+BD59+BE59+BI59+BN59+BS59+BX59</f>
        <v>6</v>
      </c>
      <c r="CK59" s="91">
        <f>C59+D59+E59+F59+G59+H59</f>
        <v>0</v>
      </c>
      <c r="CL59" s="92">
        <f>I59+J59+K59+L59+M59+N59</f>
        <v>0</v>
      </c>
      <c r="CM59" s="92">
        <f>O59+P59+Q59+R59+S59+T59</f>
        <v>0</v>
      </c>
      <c r="CN59" s="92">
        <f>U59+V59+W59+X59+Y59+Z59</f>
        <v>0</v>
      </c>
      <c r="CO59" s="93">
        <f>AA59+AB59+AC59+AD59+AE59+AF59</f>
        <v>0</v>
      </c>
      <c r="CP59" s="93">
        <f>AG59+AH59+AI59+AJ59+AK59+AL59</f>
        <v>0</v>
      </c>
      <c r="CQ59" s="92">
        <f>AM59+AN59+AO59+AP59+AQ59+AR59</f>
        <v>0</v>
      </c>
      <c r="CR59" s="92">
        <f>AS59+AT59+AU59+AV59</f>
        <v>0</v>
      </c>
      <c r="CS59" s="94">
        <f>AW59+AX59+AY59+AZ59</f>
        <v>0</v>
      </c>
      <c r="CT59" s="93">
        <f>BA59+BB59+BC59+BD59+BE59</f>
        <v>0</v>
      </c>
      <c r="CU59" s="93">
        <f>BF59+BG59+BH59+BI59+BJ59</f>
        <v>6</v>
      </c>
      <c r="CV59" s="93">
        <f>BK59+BL59+BM59+BN59+BO59</f>
        <v>10</v>
      </c>
      <c r="CW59" s="92">
        <f>BP59+BQ59+BR59+BS59+BT59</f>
        <v>0</v>
      </c>
      <c r="CX59" s="106">
        <f>BU59+BV59+BW59+BX59+BY59</f>
        <v>0</v>
      </c>
      <c r="CY59" s="107">
        <f>BZ59+CA59+CB59+CC59+CD59</f>
        <v>0</v>
      </c>
      <c r="CZ59" s="80">
        <f>SUM(CK59:CY59)</f>
        <v>16</v>
      </c>
    </row>
    <row r="60" spans="1:104" ht="13.5" thickBot="1">
      <c r="A60" s="41">
        <v>57</v>
      </c>
      <c r="B60" s="74" t="s">
        <v>107</v>
      </c>
      <c r="C60" s="42"/>
      <c r="D60" s="43"/>
      <c r="E60" s="43"/>
      <c r="F60" s="43"/>
      <c r="G60" s="43"/>
      <c r="H60" s="37"/>
      <c r="I60" s="44"/>
      <c r="J60" s="43"/>
      <c r="K60" s="43"/>
      <c r="L60" s="43"/>
      <c r="M60" s="43"/>
      <c r="N60" s="45"/>
      <c r="O60" s="42"/>
      <c r="P60" s="43"/>
      <c r="Q60" s="43"/>
      <c r="R60" s="43"/>
      <c r="S60" s="43"/>
      <c r="T60" s="37"/>
      <c r="U60" s="44"/>
      <c r="V60" s="43"/>
      <c r="W60" s="43"/>
      <c r="X60" s="44"/>
      <c r="Y60" s="43"/>
      <c r="Z60" s="37"/>
      <c r="AA60" s="44"/>
      <c r="AB60" s="43"/>
      <c r="AC60" s="43"/>
      <c r="AD60" s="43"/>
      <c r="AE60" s="43"/>
      <c r="AF60" s="37"/>
      <c r="AG60" s="44"/>
      <c r="AH60" s="43"/>
      <c r="AI60" s="43"/>
      <c r="AJ60" s="43"/>
      <c r="AK60" s="45"/>
      <c r="AL60" s="37"/>
      <c r="AM60" s="65"/>
      <c r="AN60" s="60"/>
      <c r="AO60" s="60"/>
      <c r="AP60" s="60"/>
      <c r="AQ60" s="60"/>
      <c r="AR60" s="61"/>
      <c r="AS60" s="65"/>
      <c r="AT60" s="60"/>
      <c r="AU60" s="60"/>
      <c r="AV60" s="71"/>
      <c r="AW60" s="65"/>
      <c r="AX60" s="60"/>
      <c r="AY60" s="60"/>
      <c r="AZ60" s="71">
        <v>2</v>
      </c>
      <c r="BA60" s="65"/>
      <c r="BB60" s="60"/>
      <c r="BC60" s="60">
        <v>8</v>
      </c>
      <c r="BD60" s="60"/>
      <c r="BE60" s="71"/>
      <c r="BF60" s="65"/>
      <c r="BG60" s="60"/>
      <c r="BH60" s="60"/>
      <c r="BI60" s="60"/>
      <c r="BJ60" s="71">
        <v>5</v>
      </c>
      <c r="BK60" s="65"/>
      <c r="BL60" s="60"/>
      <c r="BM60" s="60"/>
      <c r="BN60" s="60"/>
      <c r="BO60" s="71"/>
      <c r="BP60" s="65"/>
      <c r="BQ60" s="60"/>
      <c r="BR60" s="60"/>
      <c r="BS60" s="60"/>
      <c r="BT60" s="61"/>
      <c r="BU60" s="65"/>
      <c r="BV60" s="60"/>
      <c r="BW60" s="60"/>
      <c r="BX60" s="60"/>
      <c r="BY60" s="61"/>
      <c r="BZ60" s="65"/>
      <c r="CA60" s="60"/>
      <c r="CB60" s="60"/>
      <c r="CC60" s="60"/>
      <c r="CD60" s="61"/>
      <c r="CE60" s="18">
        <f>C60+I60+O60+U60+AA60+AG60+AM60</f>
        <v>0</v>
      </c>
      <c r="CF60" s="85">
        <f>D60+J60+P60+V60+AB60+AH60+AN60+AS60+AW60+BA60+BB60+BF60+BG60+BH60+BK60+BL60+BP60+BQ60+BU60+BV60</f>
        <v>0</v>
      </c>
      <c r="CG60" s="85">
        <f>E60+K60+Q60+W60+AC60+AI60+AO60</f>
        <v>0</v>
      </c>
      <c r="CH60" s="85">
        <f>F60+L60+R60+X60+AD60+AJ60+AP60+AT60+AX60</f>
        <v>0</v>
      </c>
      <c r="CI60" s="85">
        <f>G60+M60+S60+Y60+AE60+AK60+AQ60+AU60+BC60+BJ60+BO60+BT60+BY60</f>
        <v>13</v>
      </c>
      <c r="CJ60" s="86">
        <f>H60+N60+T60+Z60+AF60+AL60+AR60+AV60+AY60+AZ60+BD60+BE60+BI60+BN60+BS60+BX60</f>
        <v>2</v>
      </c>
      <c r="CK60" s="91">
        <f>C60+D60+E60+F60+G60+H60</f>
        <v>0</v>
      </c>
      <c r="CL60" s="92">
        <f>I60+J60+K60+L60+M60+N60</f>
        <v>0</v>
      </c>
      <c r="CM60" s="92">
        <f>O60+P60+Q60+R60+S60+T60</f>
        <v>0</v>
      </c>
      <c r="CN60" s="92">
        <f>U60+V60+W60+X60+Y60+Z60</f>
        <v>0</v>
      </c>
      <c r="CO60" s="93">
        <f>AA60+AB60+AC60+AD60+AE60+AF60</f>
        <v>0</v>
      </c>
      <c r="CP60" s="93">
        <f>AG60+AH60+AI60+AJ60+AK60+AL60</f>
        <v>0</v>
      </c>
      <c r="CQ60" s="92">
        <f>AM60+AN60+AO60+AP60+AQ60+AR60</f>
        <v>0</v>
      </c>
      <c r="CR60" s="92">
        <f>AS60+AT60+AU60+AV60</f>
        <v>0</v>
      </c>
      <c r="CS60" s="94">
        <f>AW60+AX60+AY60+AZ60</f>
        <v>2</v>
      </c>
      <c r="CT60" s="93">
        <f>BA60+BB60+BC60+BD60+BE60</f>
        <v>8</v>
      </c>
      <c r="CU60" s="93">
        <f>BF60+BG60+BH60+BI60+BJ60</f>
        <v>5</v>
      </c>
      <c r="CV60" s="93">
        <f>BK60+BL60+BM60+BN60+BO60</f>
        <v>0</v>
      </c>
      <c r="CW60" s="92">
        <f>BP60+BQ60+BR60+BS60+BT60</f>
        <v>0</v>
      </c>
      <c r="CX60" s="106">
        <f>BU60+BV60+BW60+BX60+BY60</f>
        <v>0</v>
      </c>
      <c r="CY60" s="107">
        <f>BZ60+CA60+CB60+CC60+CD60</f>
        <v>0</v>
      </c>
      <c r="CZ60" s="80">
        <f>SUM(CK60:CY60)</f>
        <v>15</v>
      </c>
    </row>
    <row r="61" spans="1:104" ht="13.5" thickBot="1">
      <c r="A61" s="41"/>
      <c r="B61" s="52" t="s">
        <v>136</v>
      </c>
      <c r="C61" s="42"/>
      <c r="D61" s="43"/>
      <c r="E61" s="43"/>
      <c r="F61" s="43"/>
      <c r="G61" s="43"/>
      <c r="H61" s="37"/>
      <c r="I61" s="44"/>
      <c r="J61" s="43"/>
      <c r="K61" s="43"/>
      <c r="L61" s="43"/>
      <c r="M61" s="43"/>
      <c r="N61" s="45"/>
      <c r="O61" s="42"/>
      <c r="P61" s="43"/>
      <c r="Q61" s="43"/>
      <c r="R61" s="43"/>
      <c r="S61" s="43"/>
      <c r="T61" s="37"/>
      <c r="U61" s="44"/>
      <c r="V61" s="43"/>
      <c r="W61" s="43"/>
      <c r="X61" s="44"/>
      <c r="Y61" s="43"/>
      <c r="Z61" s="37"/>
      <c r="AA61" s="44"/>
      <c r="AB61" s="43"/>
      <c r="AC61" s="43"/>
      <c r="AD61" s="43"/>
      <c r="AE61" s="43"/>
      <c r="AF61" s="37"/>
      <c r="AG61" s="44"/>
      <c r="AH61" s="43"/>
      <c r="AI61" s="43"/>
      <c r="AJ61" s="43"/>
      <c r="AK61" s="45"/>
      <c r="AL61" s="37"/>
      <c r="AM61" s="65"/>
      <c r="AN61" s="60"/>
      <c r="AO61" s="60"/>
      <c r="AP61" s="60"/>
      <c r="AQ61" s="60"/>
      <c r="AR61" s="61"/>
      <c r="AS61" s="65"/>
      <c r="AT61" s="60"/>
      <c r="AU61" s="60"/>
      <c r="AV61" s="71"/>
      <c r="AW61" s="65"/>
      <c r="AX61" s="60"/>
      <c r="AY61" s="60"/>
      <c r="AZ61" s="71"/>
      <c r="BA61" s="65"/>
      <c r="BB61" s="60"/>
      <c r="BC61" s="60"/>
      <c r="BD61" s="60"/>
      <c r="BE61" s="71"/>
      <c r="BF61" s="65"/>
      <c r="BG61" s="60"/>
      <c r="BH61" s="60"/>
      <c r="BI61" s="60"/>
      <c r="BJ61" s="71"/>
      <c r="BK61" s="65"/>
      <c r="BL61" s="60"/>
      <c r="BM61" s="60"/>
      <c r="BN61" s="60"/>
      <c r="BO61" s="71"/>
      <c r="BP61" s="65"/>
      <c r="BQ61" s="60"/>
      <c r="BR61" s="60"/>
      <c r="BS61" s="60"/>
      <c r="BT61" s="61">
        <v>4</v>
      </c>
      <c r="BU61" s="65"/>
      <c r="BV61" s="60"/>
      <c r="BW61" s="60"/>
      <c r="BX61" s="60"/>
      <c r="BY61" s="61">
        <v>5</v>
      </c>
      <c r="BZ61" s="65"/>
      <c r="CA61" s="60"/>
      <c r="CB61" s="60"/>
      <c r="CC61" s="60">
        <v>1</v>
      </c>
      <c r="CD61" s="61">
        <v>5</v>
      </c>
      <c r="CE61" s="18">
        <f>C61+I61+O61+U61+AA61+AG61+AM61</f>
        <v>0</v>
      </c>
      <c r="CF61" s="85">
        <f>D61+J61+P61+V61+AB61+AH61+AN61+AS61+AW61+BA61+BB61+BF61+BG61+BH61+BK61+BL61+BP61+BQ61+BU61+BV61</f>
        <v>0</v>
      </c>
      <c r="CG61" s="85">
        <f>E61+K61+Q61+W61+AC61+AI61+AO61</f>
        <v>0</v>
      </c>
      <c r="CH61" s="85">
        <f>F61+L61+R61+X61+AD61+AJ61+AP61+AT61+AX61</f>
        <v>0</v>
      </c>
      <c r="CI61" s="85">
        <f>G61+M61+S61+Y61+AE61+AK61+AQ61+AU61+BC61+BJ61+BO61+BT61+BY61</f>
        <v>9</v>
      </c>
      <c r="CJ61" s="86">
        <f>H61+N61+T61+Z61+AF61+AL61+AR61+AV61+AY61+AZ61+BD61+BE61+BI61+BN61+BS61+BX61</f>
        <v>0</v>
      </c>
      <c r="CK61" s="91">
        <f>C61+D61+E61+F61+G61+H61</f>
        <v>0</v>
      </c>
      <c r="CL61" s="92">
        <f>I61+J61+K61+L61+M61+N61</f>
        <v>0</v>
      </c>
      <c r="CM61" s="92">
        <f>O61+P61+Q61+R61+S61+T61</f>
        <v>0</v>
      </c>
      <c r="CN61" s="92">
        <f>U61+V61+W61+X61+Y61+Z61</f>
        <v>0</v>
      </c>
      <c r="CO61" s="93">
        <f>AA61+AB61+AC61+AD61+AE61+AF61</f>
        <v>0</v>
      </c>
      <c r="CP61" s="93">
        <f>AG61+AH61+AI61+AJ61+AK61+AL61</f>
        <v>0</v>
      </c>
      <c r="CQ61" s="92">
        <f>AM61+AN61+AO61+AP61+AQ61+AR61</f>
        <v>0</v>
      </c>
      <c r="CR61" s="92">
        <f>AS61+AT61+AU61+AV61</f>
        <v>0</v>
      </c>
      <c r="CS61" s="94">
        <f>AW61+AX61+AY61+AZ61</f>
        <v>0</v>
      </c>
      <c r="CT61" s="93">
        <f>BA61+BB61+BC61+BD61+BE61</f>
        <v>0</v>
      </c>
      <c r="CU61" s="93">
        <f>BF61+BG61+BH61+BI61+BJ61</f>
        <v>0</v>
      </c>
      <c r="CV61" s="93">
        <f>BK61+BL61+BM61+BN61+BO61</f>
        <v>0</v>
      </c>
      <c r="CW61" s="92">
        <f>BP61+BQ61+BR61+BS61+BT61</f>
        <v>4</v>
      </c>
      <c r="CX61" s="106">
        <f>BU61+BV61+BW61+BX61+BY61</f>
        <v>5</v>
      </c>
      <c r="CY61" s="107">
        <f>BZ61+CA61+CB61+CC61+CD61</f>
        <v>6</v>
      </c>
      <c r="CZ61" s="80">
        <f>SUM(CK61:CY61)</f>
        <v>15</v>
      </c>
    </row>
    <row r="62" spans="1:104" ht="13.5" thickBot="1">
      <c r="A62" s="41">
        <v>59</v>
      </c>
      <c r="B62" s="81" t="s">
        <v>51</v>
      </c>
      <c r="C62" s="42"/>
      <c r="D62" s="43"/>
      <c r="E62" s="43"/>
      <c r="F62" s="43"/>
      <c r="G62" s="43"/>
      <c r="H62" s="37"/>
      <c r="I62" s="44"/>
      <c r="J62" s="43"/>
      <c r="K62" s="43"/>
      <c r="L62" s="43"/>
      <c r="M62" s="43"/>
      <c r="N62" s="45"/>
      <c r="O62" s="42"/>
      <c r="P62" s="43"/>
      <c r="Q62" s="43"/>
      <c r="R62" s="43"/>
      <c r="S62" s="43"/>
      <c r="T62" s="37"/>
      <c r="U62" s="44"/>
      <c r="V62" s="43"/>
      <c r="W62" s="43">
        <v>6</v>
      </c>
      <c r="X62" s="44"/>
      <c r="Y62" s="43"/>
      <c r="Z62" s="37"/>
      <c r="AA62" s="44"/>
      <c r="AB62" s="43"/>
      <c r="AC62" s="43">
        <v>6</v>
      </c>
      <c r="AD62" s="43"/>
      <c r="AE62" s="43"/>
      <c r="AF62" s="37"/>
      <c r="AG62" s="44"/>
      <c r="AH62" s="43"/>
      <c r="AI62" s="43"/>
      <c r="AJ62" s="60">
        <v>2</v>
      </c>
      <c r="AK62" s="61"/>
      <c r="AL62" s="71"/>
      <c r="AM62" s="65"/>
      <c r="AN62" s="60"/>
      <c r="AO62" s="60"/>
      <c r="AP62" s="60"/>
      <c r="AQ62" s="60"/>
      <c r="AR62" s="61"/>
      <c r="AS62" s="65"/>
      <c r="AT62" s="60"/>
      <c r="AU62" s="60"/>
      <c r="AV62" s="71"/>
      <c r="AW62" s="65"/>
      <c r="AX62" s="60"/>
      <c r="AY62" s="60"/>
      <c r="AZ62" s="71"/>
      <c r="BA62" s="65"/>
      <c r="BB62" s="60"/>
      <c r="BC62" s="60"/>
      <c r="BD62" s="60"/>
      <c r="BE62" s="71"/>
      <c r="BF62" s="65"/>
      <c r="BG62" s="60"/>
      <c r="BH62" s="60"/>
      <c r="BI62" s="60"/>
      <c r="BJ62" s="71"/>
      <c r="BK62" s="65"/>
      <c r="BL62" s="60"/>
      <c r="BM62" s="60"/>
      <c r="BN62" s="60"/>
      <c r="BO62" s="71"/>
      <c r="BP62" s="65"/>
      <c r="BQ62" s="60"/>
      <c r="BR62" s="60"/>
      <c r="BS62" s="60"/>
      <c r="BT62" s="61"/>
      <c r="BU62" s="65"/>
      <c r="BV62" s="60"/>
      <c r="BW62" s="60"/>
      <c r="BX62" s="60"/>
      <c r="BY62" s="61"/>
      <c r="BZ62" s="65"/>
      <c r="CA62" s="60"/>
      <c r="CB62" s="60"/>
      <c r="CC62" s="60"/>
      <c r="CD62" s="61"/>
      <c r="CE62" s="18">
        <f>C62+I62+O62+U62+AA62+AG62+AM62</f>
        <v>0</v>
      </c>
      <c r="CF62" s="85">
        <f>D62+J62+P62+V62+AB62+AH62+AN62+AS62+AW62+BA62+BB62+BF62+BG62+BH62+BK62+BL62+BP62+BQ62+BU62+BV62</f>
        <v>0</v>
      </c>
      <c r="CG62" s="85">
        <f>E62+K62+Q62+W62+AC62+AI62+AO62</f>
        <v>12</v>
      </c>
      <c r="CH62" s="85">
        <f>F62+L62+R62+X62+AD62+AJ62+AP62+AT62+AX62</f>
        <v>2</v>
      </c>
      <c r="CI62" s="85">
        <f>G62+M62+S62+Y62+AE62+AK62+AQ62+AU62+BC62+BJ62+BO62+BT62+BY62</f>
        <v>0</v>
      </c>
      <c r="CJ62" s="86">
        <f>H62+N62+T62+Z62+AF62+AL62+AR62+AV62+AY62+AZ62+BD62+BE62+BI62+BN62+BS62+BX62</f>
        <v>0</v>
      </c>
      <c r="CK62" s="91">
        <f>C62+D62+E62+F62+G62+H62</f>
        <v>0</v>
      </c>
      <c r="CL62" s="92">
        <f>I62+J62+K62+L62+M62+N62</f>
        <v>0</v>
      </c>
      <c r="CM62" s="92">
        <f>O62+P62+Q62+R62+S62+T62</f>
        <v>0</v>
      </c>
      <c r="CN62" s="92">
        <f>U62+V62+W62+X62+Y62+Z62</f>
        <v>6</v>
      </c>
      <c r="CO62" s="93">
        <f>AA62+AB62+AC62+AD62+AE62+AF62</f>
        <v>6</v>
      </c>
      <c r="CP62" s="93">
        <f>AG62+AH62+AI62+AJ62+AK62+AL62</f>
        <v>2</v>
      </c>
      <c r="CQ62" s="92">
        <f>AM62+AN62+AO62+AP62+AQ62+AR62</f>
        <v>0</v>
      </c>
      <c r="CR62" s="92">
        <f>AS62+AT62+AU62+AV62</f>
        <v>0</v>
      </c>
      <c r="CS62" s="94">
        <f>AW62+AX62+AY62+AZ62</f>
        <v>0</v>
      </c>
      <c r="CT62" s="93">
        <f>BA62+BB62+BC62+BD62+BE62</f>
        <v>0</v>
      </c>
      <c r="CU62" s="93">
        <f>BF62+BG62+BH62+BI62+BJ62</f>
        <v>0</v>
      </c>
      <c r="CV62" s="93">
        <f>BK62+BL62+BM62+BN62+BO62</f>
        <v>0</v>
      </c>
      <c r="CW62" s="92">
        <f>BP62+BQ62+BR62+BS62+BT62</f>
        <v>0</v>
      </c>
      <c r="CX62" s="106">
        <f>BU62+BV62+BW62+BX62+BY62</f>
        <v>0</v>
      </c>
      <c r="CY62" s="107">
        <f>BZ62+CA62+CB62+CC62+CD62</f>
        <v>0</v>
      </c>
      <c r="CZ62" s="80">
        <f>SUM(CK62:CY62)</f>
        <v>14</v>
      </c>
    </row>
    <row r="63" spans="1:104" ht="13.5" thickBot="1">
      <c r="A63" s="41"/>
      <c r="B63" s="52" t="s">
        <v>144</v>
      </c>
      <c r="C63" s="42"/>
      <c r="D63" s="43"/>
      <c r="E63" s="43"/>
      <c r="F63" s="43"/>
      <c r="G63" s="43"/>
      <c r="H63" s="37"/>
      <c r="I63" s="44"/>
      <c r="J63" s="43"/>
      <c r="K63" s="43"/>
      <c r="L63" s="43"/>
      <c r="M63" s="43"/>
      <c r="N63" s="45"/>
      <c r="O63" s="42"/>
      <c r="P63" s="43"/>
      <c r="Q63" s="43"/>
      <c r="R63" s="43"/>
      <c r="S63" s="43"/>
      <c r="T63" s="37"/>
      <c r="U63" s="44"/>
      <c r="V63" s="43"/>
      <c r="W63" s="43"/>
      <c r="X63" s="44"/>
      <c r="Y63" s="43"/>
      <c r="Z63" s="37"/>
      <c r="AA63" s="44"/>
      <c r="AB63" s="43"/>
      <c r="AC63" s="43"/>
      <c r="AD63" s="43"/>
      <c r="AE63" s="43"/>
      <c r="AF63" s="37"/>
      <c r="AG63" s="44"/>
      <c r="AH63" s="43"/>
      <c r="AI63" s="43"/>
      <c r="AJ63" s="43"/>
      <c r="AK63" s="45"/>
      <c r="AL63" s="37"/>
      <c r="AM63" s="65"/>
      <c r="AN63" s="60"/>
      <c r="AO63" s="60"/>
      <c r="AP63" s="60"/>
      <c r="AQ63" s="60"/>
      <c r="AR63" s="61"/>
      <c r="AS63" s="65"/>
      <c r="AT63" s="60"/>
      <c r="AU63" s="60"/>
      <c r="AV63" s="71"/>
      <c r="AW63" s="65"/>
      <c r="AX63" s="60"/>
      <c r="AY63" s="60"/>
      <c r="AZ63" s="71"/>
      <c r="BA63" s="65"/>
      <c r="BB63" s="60"/>
      <c r="BC63" s="60"/>
      <c r="BD63" s="60"/>
      <c r="BE63" s="71"/>
      <c r="BF63" s="65"/>
      <c r="BG63" s="60"/>
      <c r="BH63" s="60"/>
      <c r="BI63" s="60"/>
      <c r="BJ63" s="71"/>
      <c r="BK63" s="65"/>
      <c r="BL63" s="60"/>
      <c r="BM63" s="60"/>
      <c r="BN63" s="60">
        <v>1</v>
      </c>
      <c r="BO63" s="71">
        <v>4</v>
      </c>
      <c r="BP63" s="65"/>
      <c r="BQ63" s="60"/>
      <c r="BR63" s="60"/>
      <c r="BS63" s="60">
        <v>7</v>
      </c>
      <c r="BT63" s="61"/>
      <c r="BU63" s="65"/>
      <c r="BV63" s="60"/>
      <c r="BW63" s="60"/>
      <c r="BX63" s="60">
        <v>2</v>
      </c>
      <c r="BY63" s="61"/>
      <c r="BZ63" s="65"/>
      <c r="CA63" s="60"/>
      <c r="CB63" s="60"/>
      <c r="CC63" s="60"/>
      <c r="CD63" s="61"/>
      <c r="CE63" s="18">
        <f>C63+I63+O63+U63+AA63+AG63+AM63</f>
        <v>0</v>
      </c>
      <c r="CF63" s="85">
        <f>D63+J63+P63+V63+AB63+AH63+AN63+AS63+AW63+BA63+BB63+BF63+BG63+BH63+BK63+BL63+BP63+BQ63+BU63+BV63</f>
        <v>0</v>
      </c>
      <c r="CG63" s="85">
        <f>E63+K63+Q63+W63+AC63+AI63+AO63</f>
        <v>0</v>
      </c>
      <c r="CH63" s="85">
        <f>F63+L63+R63+X63+AD63+AJ63+AP63+AT63+AX63</f>
        <v>0</v>
      </c>
      <c r="CI63" s="85">
        <f>G63+M63+S63+Y63+AE63+AK63+AQ63+AU63+BC63+BJ63+BO63+BT63+BY63</f>
        <v>4</v>
      </c>
      <c r="CJ63" s="86">
        <f>H63+N63+T63+Z63+AF63+AL63+AR63+AV63+AY63+AZ63+BD63+BE63+BI63+BN63+BS63+BX63</f>
        <v>10</v>
      </c>
      <c r="CK63" s="91">
        <f>C63+D63+E63+F63+G63+H63</f>
        <v>0</v>
      </c>
      <c r="CL63" s="92">
        <f>I63+J63+K63+L63+M63+N63</f>
        <v>0</v>
      </c>
      <c r="CM63" s="92">
        <f>O63+P63+Q63+R63+S63+T63</f>
        <v>0</v>
      </c>
      <c r="CN63" s="92">
        <f>U63+V63+W63+X63+Y63+Z63</f>
        <v>0</v>
      </c>
      <c r="CO63" s="93">
        <f>AA63+AB63+AC63+AD63+AE63+AF63</f>
        <v>0</v>
      </c>
      <c r="CP63" s="93">
        <f>AG63+AH63+AI63+AJ63+AK63+AL63</f>
        <v>0</v>
      </c>
      <c r="CQ63" s="92">
        <f>AM63+AN63+AO63+AP63+AQ63+AR63</f>
        <v>0</v>
      </c>
      <c r="CR63" s="92">
        <f>AS63+AT63+AU63+AV63</f>
        <v>0</v>
      </c>
      <c r="CS63" s="94">
        <f>AW63+AX63+AY63+AZ63</f>
        <v>0</v>
      </c>
      <c r="CT63" s="93">
        <f>BA63+BB63+BC63+BD63+BE63</f>
        <v>0</v>
      </c>
      <c r="CU63" s="93">
        <f>BF63+BG63+BH63+BI63+BJ63</f>
        <v>0</v>
      </c>
      <c r="CV63" s="93">
        <f>BK63+BL63+BM63+BN63+BO63</f>
        <v>5</v>
      </c>
      <c r="CW63" s="92">
        <f>BP63+BQ63+BR63+BS63+BT63</f>
        <v>7</v>
      </c>
      <c r="CX63" s="106">
        <f>BU63+BV63+BW63+BX63+BY63</f>
        <v>2</v>
      </c>
      <c r="CY63" s="107">
        <f>BZ63+CA63+CB63+CC63+CD63</f>
        <v>0</v>
      </c>
      <c r="CZ63" s="80">
        <f>SUM(CK63:CY63)</f>
        <v>14</v>
      </c>
    </row>
    <row r="64" spans="1:104" ht="13.5" thickBot="1">
      <c r="A64" s="41">
        <v>61</v>
      </c>
      <c r="B64" s="74" t="s">
        <v>109</v>
      </c>
      <c r="C64" s="42"/>
      <c r="D64" s="43"/>
      <c r="E64" s="43"/>
      <c r="F64" s="43"/>
      <c r="G64" s="43"/>
      <c r="H64" s="37"/>
      <c r="I64" s="44"/>
      <c r="J64" s="43"/>
      <c r="K64" s="43"/>
      <c r="L64" s="43"/>
      <c r="M64" s="43"/>
      <c r="N64" s="45"/>
      <c r="O64" s="42"/>
      <c r="P64" s="43"/>
      <c r="Q64" s="43"/>
      <c r="R64" s="43"/>
      <c r="S64" s="43"/>
      <c r="T64" s="37"/>
      <c r="U64" s="44"/>
      <c r="V64" s="43"/>
      <c r="W64" s="43"/>
      <c r="X64" s="44"/>
      <c r="Y64" s="43"/>
      <c r="Z64" s="37"/>
      <c r="AA64" s="44"/>
      <c r="AB64" s="43"/>
      <c r="AC64" s="43"/>
      <c r="AD64" s="43"/>
      <c r="AE64" s="43"/>
      <c r="AF64" s="37"/>
      <c r="AG64" s="44"/>
      <c r="AH64" s="43"/>
      <c r="AI64" s="43"/>
      <c r="AJ64" s="43"/>
      <c r="AK64" s="45"/>
      <c r="AL64" s="37"/>
      <c r="AM64" s="65"/>
      <c r="AN64" s="60"/>
      <c r="AO64" s="60"/>
      <c r="AP64" s="60"/>
      <c r="AQ64" s="60"/>
      <c r="AR64" s="61"/>
      <c r="AS64" s="65"/>
      <c r="AT64" s="60"/>
      <c r="AU64" s="60"/>
      <c r="AV64" s="71"/>
      <c r="AW64" s="65"/>
      <c r="AX64" s="60">
        <v>10</v>
      </c>
      <c r="AY64" s="60"/>
      <c r="AZ64" s="71"/>
      <c r="BA64" s="65">
        <v>1</v>
      </c>
      <c r="BB64" s="60">
        <v>2</v>
      </c>
      <c r="BC64" s="60"/>
      <c r="BD64" s="60"/>
      <c r="BE64" s="71"/>
      <c r="BF64" s="65"/>
      <c r="BG64" s="60"/>
      <c r="BH64" s="60"/>
      <c r="BI64" s="60"/>
      <c r="BJ64" s="71"/>
      <c r="BK64" s="65"/>
      <c r="BL64" s="60"/>
      <c r="BM64" s="60"/>
      <c r="BN64" s="60"/>
      <c r="BO64" s="71"/>
      <c r="BP64" s="65"/>
      <c r="BQ64" s="60"/>
      <c r="BR64" s="60"/>
      <c r="BS64" s="60"/>
      <c r="BT64" s="61"/>
      <c r="BU64" s="65"/>
      <c r="BV64" s="60"/>
      <c r="BW64" s="60"/>
      <c r="BX64" s="60"/>
      <c r="BY64" s="61"/>
      <c r="BZ64" s="65"/>
      <c r="CA64" s="60"/>
      <c r="CB64" s="60"/>
      <c r="CC64" s="60"/>
      <c r="CD64" s="61"/>
      <c r="CE64" s="18">
        <f>C64+I64+O64+U64+AA64+AG64+AM64</f>
        <v>0</v>
      </c>
      <c r="CF64" s="85">
        <f>D64+J64+P64+V64+AB64+AH64+AN64+AS64+AW64+BA64+BB64+BF64+BG64+BH64+BK64+BL64+BP64+BQ64+BU64+BV64</f>
        <v>3</v>
      </c>
      <c r="CG64" s="85">
        <f>E64+K64+Q64+W64+AC64+AI64+AO64</f>
        <v>0</v>
      </c>
      <c r="CH64" s="85">
        <f>F64+L64+R64+X64+AD64+AJ64+AP64+AT64+AX64</f>
        <v>10</v>
      </c>
      <c r="CI64" s="85">
        <f>G64+M64+S64+Y64+AE64+AK64+AQ64+AU64+BC64+BJ64+BO64+BT64+BY64</f>
        <v>0</v>
      </c>
      <c r="CJ64" s="86">
        <f>H64+N64+T64+Z64+AF64+AL64+AR64+AV64+AY64+AZ64+BD64+BE64+BI64+BN64+BS64+BX64</f>
        <v>0</v>
      </c>
      <c r="CK64" s="91">
        <f>C64+D64+E64+F64+G64+H64</f>
        <v>0</v>
      </c>
      <c r="CL64" s="92">
        <f>I64+J64+K64+L64+M64+N64</f>
        <v>0</v>
      </c>
      <c r="CM64" s="92">
        <f>O64+P64+Q64+R64+S64+T64</f>
        <v>0</v>
      </c>
      <c r="CN64" s="92">
        <f>U64+V64+W64+X64+Y64+Z64</f>
        <v>0</v>
      </c>
      <c r="CO64" s="93">
        <f>AA64+AB64+AC64+AD64+AE64+AF64</f>
        <v>0</v>
      </c>
      <c r="CP64" s="93">
        <f>AG64+AH64+AI64+AJ64+AK64+AL64</f>
        <v>0</v>
      </c>
      <c r="CQ64" s="92">
        <f>AM64+AN64+AO64+AP64+AQ64+AR64</f>
        <v>0</v>
      </c>
      <c r="CR64" s="92">
        <f>AS64+AT64+AU64+AV64</f>
        <v>0</v>
      </c>
      <c r="CS64" s="94">
        <f>AW64+AX64+AY64+AZ64</f>
        <v>10</v>
      </c>
      <c r="CT64" s="93">
        <f>BA64+BB64+BC64+BD64+BE64</f>
        <v>3</v>
      </c>
      <c r="CU64" s="93">
        <f>BF64+BG64+BH64+BI64+BJ64</f>
        <v>0</v>
      </c>
      <c r="CV64" s="93">
        <f>BK64+BL64+BM64+BN64+BO64</f>
        <v>0</v>
      </c>
      <c r="CW64" s="92">
        <f>BP64+BQ64+BR64+BS64+BT64</f>
        <v>0</v>
      </c>
      <c r="CX64" s="106">
        <f>BU64+BV64+BW64+BX64+BY64</f>
        <v>0</v>
      </c>
      <c r="CY64" s="107">
        <f>BZ64+CA64+CB64+CC64+CD64</f>
        <v>0</v>
      </c>
      <c r="CZ64" s="80">
        <f>SUM(CK64:CY64)</f>
        <v>13</v>
      </c>
    </row>
    <row r="65" spans="1:104" ht="13.5" thickBot="1">
      <c r="A65" s="41"/>
      <c r="B65" s="74" t="s">
        <v>108</v>
      </c>
      <c r="C65" s="42"/>
      <c r="D65" s="43"/>
      <c r="E65" s="43"/>
      <c r="F65" s="43"/>
      <c r="G65" s="43"/>
      <c r="H65" s="37"/>
      <c r="I65" s="44"/>
      <c r="J65" s="43"/>
      <c r="K65" s="43"/>
      <c r="L65" s="43"/>
      <c r="M65" s="43"/>
      <c r="N65" s="45"/>
      <c r="O65" s="42"/>
      <c r="P65" s="43"/>
      <c r="Q65" s="43"/>
      <c r="R65" s="43"/>
      <c r="S65" s="43"/>
      <c r="T65" s="37"/>
      <c r="U65" s="44"/>
      <c r="V65" s="43"/>
      <c r="W65" s="43"/>
      <c r="X65" s="44"/>
      <c r="Y65" s="43"/>
      <c r="Z65" s="37"/>
      <c r="AA65" s="44"/>
      <c r="AB65" s="43"/>
      <c r="AC65" s="43"/>
      <c r="AD65" s="43"/>
      <c r="AE65" s="43"/>
      <c r="AF65" s="37"/>
      <c r="AG65" s="44"/>
      <c r="AH65" s="43"/>
      <c r="AI65" s="43"/>
      <c r="AJ65" s="43"/>
      <c r="AK65" s="45"/>
      <c r="AL65" s="37"/>
      <c r="AM65" s="65"/>
      <c r="AN65" s="60"/>
      <c r="AO65" s="60"/>
      <c r="AP65" s="60"/>
      <c r="AQ65" s="60"/>
      <c r="AR65" s="61"/>
      <c r="AS65" s="65"/>
      <c r="AT65" s="60"/>
      <c r="AU65" s="60"/>
      <c r="AV65" s="71"/>
      <c r="AW65" s="65"/>
      <c r="AX65" s="60"/>
      <c r="AY65" s="60"/>
      <c r="AZ65" s="71">
        <v>3</v>
      </c>
      <c r="BA65" s="65"/>
      <c r="BB65" s="60"/>
      <c r="BC65" s="60">
        <v>8</v>
      </c>
      <c r="BD65" s="60"/>
      <c r="BE65" s="71">
        <v>1</v>
      </c>
      <c r="BF65" s="65"/>
      <c r="BG65" s="60"/>
      <c r="BH65" s="60"/>
      <c r="BI65" s="60"/>
      <c r="BJ65" s="71">
        <v>1</v>
      </c>
      <c r="BK65" s="65"/>
      <c r="BL65" s="60"/>
      <c r="BM65" s="60"/>
      <c r="BN65" s="60"/>
      <c r="BO65" s="71"/>
      <c r="BP65" s="65"/>
      <c r="BQ65" s="60"/>
      <c r="BR65" s="60"/>
      <c r="BS65" s="60"/>
      <c r="BT65" s="61"/>
      <c r="BU65" s="65"/>
      <c r="BV65" s="60"/>
      <c r="BW65" s="60"/>
      <c r="BX65" s="60"/>
      <c r="BY65" s="61"/>
      <c r="BZ65" s="65"/>
      <c r="CA65" s="60"/>
      <c r="CB65" s="60"/>
      <c r="CC65" s="60"/>
      <c r="CD65" s="61"/>
      <c r="CE65" s="18">
        <f>C65+I65+O65+U65+AA65+AG65+AM65</f>
        <v>0</v>
      </c>
      <c r="CF65" s="85">
        <f>D65+J65+P65+V65+AB65+AH65+AN65+AS65+AW65+BA65+BB65+BF65+BG65+BH65+BK65+BL65+BP65+BQ65+BU65+BV65</f>
        <v>0</v>
      </c>
      <c r="CG65" s="85">
        <f>E65+K65+Q65+W65+AC65+AI65+AO65</f>
        <v>0</v>
      </c>
      <c r="CH65" s="85">
        <f>F65+L65+R65+X65+AD65+AJ65+AP65+AT65+AX65</f>
        <v>0</v>
      </c>
      <c r="CI65" s="85">
        <f>G65+M65+S65+Y65+AE65+AK65+AQ65+AU65+BC65+BJ65+BO65+BT65+BY65</f>
        <v>9</v>
      </c>
      <c r="CJ65" s="86">
        <f>H65+N65+T65+Z65+AF65+AL65+AR65+AV65+AY65+AZ65+BD65+BE65+BI65+BN65+BS65+BX65</f>
        <v>4</v>
      </c>
      <c r="CK65" s="91">
        <f>C65+D65+E65+F65+G65+H65</f>
        <v>0</v>
      </c>
      <c r="CL65" s="92">
        <f>I65+J65+K65+L65+M65+N65</f>
        <v>0</v>
      </c>
      <c r="CM65" s="92">
        <f>O65+P65+Q65+R65+S65+T65</f>
        <v>0</v>
      </c>
      <c r="CN65" s="92">
        <f>U65+V65+W65+X65+Y65+Z65</f>
        <v>0</v>
      </c>
      <c r="CO65" s="93">
        <f>AA65+AB65+AC65+AD65+AE65+AF65</f>
        <v>0</v>
      </c>
      <c r="CP65" s="93">
        <f>AG65+AH65+AI65+AJ65+AK65+AL65</f>
        <v>0</v>
      </c>
      <c r="CQ65" s="92">
        <f>AM65+AN65+AO65+AP65+AQ65+AR65</f>
        <v>0</v>
      </c>
      <c r="CR65" s="92">
        <f>AS65+AT65+AU65+AV65</f>
        <v>0</v>
      </c>
      <c r="CS65" s="94">
        <f>AW65+AX65+AY65+AZ65</f>
        <v>3</v>
      </c>
      <c r="CT65" s="93">
        <f>BA65+BB65+BC65+BD65+BE65</f>
        <v>9</v>
      </c>
      <c r="CU65" s="93">
        <f>BF65+BG65+BH65+BI65+BJ65</f>
        <v>1</v>
      </c>
      <c r="CV65" s="93">
        <f>BK65+BL65+BM65+BN65+BO65</f>
        <v>0</v>
      </c>
      <c r="CW65" s="92">
        <f>BP65+BQ65+BR65+BS65+BT65</f>
        <v>0</v>
      </c>
      <c r="CX65" s="106">
        <f>BU65+BV65+BW65+BX65+BY65</f>
        <v>0</v>
      </c>
      <c r="CY65" s="107">
        <f>BZ65+CA65+CB65+CC65+CD65</f>
        <v>0</v>
      </c>
      <c r="CZ65" s="80">
        <f>SUM(CK65:CY65)</f>
        <v>13</v>
      </c>
    </row>
    <row r="66" spans="1:104" ht="13.5" thickBot="1">
      <c r="A66" s="41"/>
      <c r="B66" s="52" t="s">
        <v>148</v>
      </c>
      <c r="C66" s="42"/>
      <c r="D66" s="43"/>
      <c r="E66" s="43"/>
      <c r="F66" s="43"/>
      <c r="G66" s="43"/>
      <c r="H66" s="37"/>
      <c r="I66" s="44"/>
      <c r="J66" s="43"/>
      <c r="K66" s="43"/>
      <c r="L66" s="43"/>
      <c r="M66" s="43"/>
      <c r="N66" s="45"/>
      <c r="O66" s="42"/>
      <c r="P66" s="43"/>
      <c r="Q66" s="43"/>
      <c r="R66" s="43"/>
      <c r="S66" s="43"/>
      <c r="T66" s="37"/>
      <c r="U66" s="44"/>
      <c r="V66" s="43"/>
      <c r="W66" s="43"/>
      <c r="X66" s="44"/>
      <c r="Y66" s="43"/>
      <c r="Z66" s="37"/>
      <c r="AA66" s="44"/>
      <c r="AB66" s="43"/>
      <c r="AC66" s="43"/>
      <c r="AD66" s="43"/>
      <c r="AE66" s="43"/>
      <c r="AF66" s="37"/>
      <c r="AG66" s="44"/>
      <c r="AH66" s="43"/>
      <c r="AI66" s="43"/>
      <c r="AJ66" s="43"/>
      <c r="AK66" s="45"/>
      <c r="AL66" s="37"/>
      <c r="AM66" s="65"/>
      <c r="AN66" s="60"/>
      <c r="AO66" s="60"/>
      <c r="AP66" s="60"/>
      <c r="AQ66" s="60"/>
      <c r="AR66" s="61"/>
      <c r="AS66" s="65"/>
      <c r="AT66" s="60"/>
      <c r="AU66" s="60"/>
      <c r="AV66" s="71"/>
      <c r="AW66" s="65"/>
      <c r="AX66" s="60"/>
      <c r="AY66" s="60"/>
      <c r="AZ66" s="71"/>
      <c r="BA66" s="65"/>
      <c r="BB66" s="60"/>
      <c r="BC66" s="60"/>
      <c r="BD66" s="60"/>
      <c r="BE66" s="71"/>
      <c r="BF66" s="65"/>
      <c r="BG66" s="60"/>
      <c r="BH66" s="60"/>
      <c r="BI66" s="60"/>
      <c r="BJ66" s="71"/>
      <c r="BK66" s="65"/>
      <c r="BL66" s="60"/>
      <c r="BM66" s="60"/>
      <c r="BN66" s="60"/>
      <c r="BO66" s="71"/>
      <c r="BP66" s="65"/>
      <c r="BQ66" s="60"/>
      <c r="BR66" s="60"/>
      <c r="BS66" s="60"/>
      <c r="BT66" s="61"/>
      <c r="BU66" s="65"/>
      <c r="BV66" s="60"/>
      <c r="BW66" s="60"/>
      <c r="BX66" s="60"/>
      <c r="BY66" s="61">
        <v>8</v>
      </c>
      <c r="BZ66" s="65"/>
      <c r="CA66" s="60"/>
      <c r="CB66" s="60"/>
      <c r="CC66" s="60">
        <v>1</v>
      </c>
      <c r="CD66" s="61">
        <v>4</v>
      </c>
      <c r="CE66" s="18">
        <f>C66+I66+O66+U66+AA66+AG66+AM66</f>
        <v>0</v>
      </c>
      <c r="CF66" s="85">
        <f>D66+J66+P66+V66+AB66+AH66+AN66+AS66+AW66+BA66+BB66+BF66+BG66+BH66+BK66+BL66+BP66+BQ66+BU66+BV66</f>
        <v>0</v>
      </c>
      <c r="CG66" s="85">
        <f>E66+K66+Q66+W66+AC66+AI66+AO66</f>
        <v>0</v>
      </c>
      <c r="CH66" s="85">
        <f>F66+L66+R66+X66+AD66+AJ66+AP66+AT66+AX66</f>
        <v>0</v>
      </c>
      <c r="CI66" s="85">
        <f>G66+M66+S66+Y66+AE66+AK66+AQ66+AU66+BC66+BJ66+BO66+BT66+BY66</f>
        <v>8</v>
      </c>
      <c r="CJ66" s="86">
        <f>H66+N66+T66+Z66+AF66+AL66+AR66+AV66+AY66+AZ66+BD66+BE66+BI66+BN66+BS66+BX66</f>
        <v>0</v>
      </c>
      <c r="CK66" s="91">
        <f>C66+D66+E66+F66+G66+H66</f>
        <v>0</v>
      </c>
      <c r="CL66" s="92">
        <f>I66+J66+K66+L66+M66+N66</f>
        <v>0</v>
      </c>
      <c r="CM66" s="92">
        <f>O66+P66+Q66+R66+S66+T66</f>
        <v>0</v>
      </c>
      <c r="CN66" s="92">
        <f>U66+V66+W66+X66+Y66+Z66</f>
        <v>0</v>
      </c>
      <c r="CO66" s="93">
        <f>AA66+AB66+AC66+AD66+AE66+AF66</f>
        <v>0</v>
      </c>
      <c r="CP66" s="93">
        <f>AG66+AH66+AI66+AJ66+AK66+AL66</f>
        <v>0</v>
      </c>
      <c r="CQ66" s="92">
        <f>AM66+AN66+AO66+AP66+AQ66+AR66</f>
        <v>0</v>
      </c>
      <c r="CR66" s="92">
        <f>AS66+AT66+AU66+AV66</f>
        <v>0</v>
      </c>
      <c r="CS66" s="94">
        <f>AW66+AX66+AY66+AZ66</f>
        <v>0</v>
      </c>
      <c r="CT66" s="93">
        <f>BA66+BB66+BC66+BD66+BE66</f>
        <v>0</v>
      </c>
      <c r="CU66" s="93">
        <f>BF66+BG66+BH66+BI66+BJ66</f>
        <v>0</v>
      </c>
      <c r="CV66" s="93">
        <f>BK66+BL66+BM66+BN66+BO66</f>
        <v>0</v>
      </c>
      <c r="CW66" s="92">
        <f>BP66+BQ66+BR66+BS66+BT66</f>
        <v>0</v>
      </c>
      <c r="CX66" s="106">
        <f>BU66+BV66+BW66+BX66+BY66</f>
        <v>8</v>
      </c>
      <c r="CY66" s="107">
        <f>BZ66+CA66+CB66+CC66+CD66</f>
        <v>5</v>
      </c>
      <c r="CZ66" s="80">
        <f>SUM(CK66:CY66)</f>
        <v>13</v>
      </c>
    </row>
    <row r="67" spans="1:104" ht="13.5" thickBot="1">
      <c r="A67" s="41">
        <v>64</v>
      </c>
      <c r="B67" s="81" t="s">
        <v>50</v>
      </c>
      <c r="C67" s="42"/>
      <c r="D67" s="43"/>
      <c r="E67" s="43"/>
      <c r="F67" s="43"/>
      <c r="G67" s="43"/>
      <c r="H67" s="37"/>
      <c r="I67" s="44"/>
      <c r="J67" s="43"/>
      <c r="K67" s="43"/>
      <c r="L67" s="43"/>
      <c r="M67" s="43"/>
      <c r="N67" s="45"/>
      <c r="O67" s="42"/>
      <c r="P67" s="43"/>
      <c r="Q67" s="43"/>
      <c r="R67" s="43"/>
      <c r="S67" s="43"/>
      <c r="T67" s="37"/>
      <c r="U67" s="44"/>
      <c r="V67" s="43"/>
      <c r="W67" s="43">
        <v>5</v>
      </c>
      <c r="X67" s="44"/>
      <c r="Y67" s="43"/>
      <c r="Z67" s="37"/>
      <c r="AA67" s="44"/>
      <c r="AB67" s="43"/>
      <c r="AC67" s="43">
        <v>6</v>
      </c>
      <c r="AD67" s="43">
        <v>1</v>
      </c>
      <c r="AE67" s="43"/>
      <c r="AF67" s="37"/>
      <c r="AG67" s="44"/>
      <c r="AH67" s="43"/>
      <c r="AI67" s="43"/>
      <c r="AJ67" s="60"/>
      <c r="AK67" s="61"/>
      <c r="AL67" s="71"/>
      <c r="AM67" s="65"/>
      <c r="AN67" s="60"/>
      <c r="AO67" s="60"/>
      <c r="AP67" s="60"/>
      <c r="AQ67" s="60"/>
      <c r="AR67" s="61"/>
      <c r="AS67" s="65"/>
      <c r="AT67" s="60"/>
      <c r="AU67" s="60"/>
      <c r="AV67" s="71"/>
      <c r="AW67" s="65"/>
      <c r="AX67" s="60"/>
      <c r="AY67" s="60"/>
      <c r="AZ67" s="71"/>
      <c r="BA67" s="65"/>
      <c r="BB67" s="60"/>
      <c r="BC67" s="60"/>
      <c r="BD67" s="60"/>
      <c r="BE67" s="71"/>
      <c r="BF67" s="65"/>
      <c r="BG67" s="60"/>
      <c r="BH67" s="60"/>
      <c r="BI67" s="60"/>
      <c r="BJ67" s="71"/>
      <c r="BK67" s="65"/>
      <c r="BL67" s="60"/>
      <c r="BM67" s="60"/>
      <c r="BN67" s="60"/>
      <c r="BO67" s="71"/>
      <c r="BP67" s="65"/>
      <c r="BQ67" s="60"/>
      <c r="BR67" s="60"/>
      <c r="BS67" s="60"/>
      <c r="BT67" s="61"/>
      <c r="BU67" s="65"/>
      <c r="BV67" s="60"/>
      <c r="BW67" s="60"/>
      <c r="BX67" s="60"/>
      <c r="BY67" s="61"/>
      <c r="BZ67" s="65"/>
      <c r="CA67" s="60"/>
      <c r="CB67" s="60"/>
      <c r="CC67" s="60"/>
      <c r="CD67" s="61"/>
      <c r="CE67" s="18">
        <f>C67+I67+O67+U67+AA67+AG67+AM67</f>
        <v>0</v>
      </c>
      <c r="CF67" s="85">
        <f>D67+J67+P67+V67+AB67+AH67+AN67+AS67+AW67+BA67+BB67+BF67+BG67+BH67+BK67+BL67+BP67+BQ67+BU67+BV67</f>
        <v>0</v>
      </c>
      <c r="CG67" s="85">
        <f>E67+K67+Q67+W67+AC67+AI67+AO67</f>
        <v>11</v>
      </c>
      <c r="CH67" s="85">
        <f>F67+L67+R67+X67+AD67+AJ67+AP67+AT67+AX67</f>
        <v>1</v>
      </c>
      <c r="CI67" s="85">
        <f>G67+M67+S67+Y67+AE67+AK67+AQ67+AU67+BC67+BJ67+BO67+BT67+BY67</f>
        <v>0</v>
      </c>
      <c r="CJ67" s="86">
        <f>H67+N67+T67+Z67+AF67+AL67+AR67+AV67+AY67+AZ67+BD67+BE67+BI67+BN67+BS67+BX67</f>
        <v>0</v>
      </c>
      <c r="CK67" s="91">
        <f>C67+D67+E67+F67+G67+H67</f>
        <v>0</v>
      </c>
      <c r="CL67" s="92">
        <f>I67+J67+K67+L67+M67+N67</f>
        <v>0</v>
      </c>
      <c r="CM67" s="92">
        <f>O67+P67+Q67+R67+S67+T67</f>
        <v>0</v>
      </c>
      <c r="CN67" s="92">
        <f>U67+V67+W67+X67+Y67+Z67</f>
        <v>5</v>
      </c>
      <c r="CO67" s="93">
        <f>AA67+AB67+AC67+AD67+AE67+AF67</f>
        <v>7</v>
      </c>
      <c r="CP67" s="93">
        <f>AG67+AH67+AI67+AJ67+AK67+AL67</f>
        <v>0</v>
      </c>
      <c r="CQ67" s="92">
        <f>AM67+AN67+AO67+AP67+AQ67+AR67</f>
        <v>0</v>
      </c>
      <c r="CR67" s="92">
        <f>AS67+AT67+AU67+AV67</f>
        <v>0</v>
      </c>
      <c r="CS67" s="94">
        <f>AW67+AX67+AY67+AZ67</f>
        <v>0</v>
      </c>
      <c r="CT67" s="93">
        <f>BA67+BB67+BC67+BD67+BE67</f>
        <v>0</v>
      </c>
      <c r="CU67" s="93">
        <f>BF67+BG67+BH67+BI67+BJ67</f>
        <v>0</v>
      </c>
      <c r="CV67" s="93">
        <f>BK67+BL67+BM67+BN67+BO67</f>
        <v>0</v>
      </c>
      <c r="CW67" s="92">
        <f>BP67+BQ67+BR67+BS67+BT67</f>
        <v>0</v>
      </c>
      <c r="CX67" s="106">
        <f>BU67+BV67+BW67+BX67+BY67</f>
        <v>0</v>
      </c>
      <c r="CY67" s="107">
        <f>BZ67+CA67+CB67+CC67+CD67</f>
        <v>0</v>
      </c>
      <c r="CZ67" s="80">
        <f>SUM(CK67:CY67)</f>
        <v>12</v>
      </c>
    </row>
    <row r="68" spans="1:104" ht="13.5" thickBot="1">
      <c r="A68" s="41"/>
      <c r="B68" s="54" t="s">
        <v>17</v>
      </c>
      <c r="C68" s="42"/>
      <c r="D68" s="43"/>
      <c r="E68" s="43">
        <v>8</v>
      </c>
      <c r="F68" s="43"/>
      <c r="G68" s="43"/>
      <c r="H68" s="37"/>
      <c r="I68" s="44"/>
      <c r="J68" s="43"/>
      <c r="K68" s="43">
        <v>4</v>
      </c>
      <c r="L68" s="43"/>
      <c r="M68" s="43"/>
      <c r="N68" s="45"/>
      <c r="O68" s="42"/>
      <c r="P68" s="43"/>
      <c r="Q68" s="43"/>
      <c r="R68" s="43"/>
      <c r="S68" s="43"/>
      <c r="T68" s="37"/>
      <c r="U68" s="44"/>
      <c r="V68" s="43"/>
      <c r="W68" s="43"/>
      <c r="X68" s="44"/>
      <c r="Y68" s="43"/>
      <c r="Z68" s="37"/>
      <c r="AA68" s="44"/>
      <c r="AB68" s="43"/>
      <c r="AC68" s="43"/>
      <c r="AD68" s="43"/>
      <c r="AE68" s="43"/>
      <c r="AF68" s="37"/>
      <c r="AG68" s="44"/>
      <c r="AH68" s="43"/>
      <c r="AI68" s="43"/>
      <c r="AJ68" s="60"/>
      <c r="AK68" s="61"/>
      <c r="AL68" s="71"/>
      <c r="AM68" s="65"/>
      <c r="AN68" s="60"/>
      <c r="AO68" s="60"/>
      <c r="AP68" s="60"/>
      <c r="AQ68" s="60"/>
      <c r="AR68" s="61"/>
      <c r="AS68" s="65"/>
      <c r="AT68" s="60"/>
      <c r="AU68" s="60"/>
      <c r="AV68" s="71"/>
      <c r="AW68" s="65"/>
      <c r="AX68" s="60"/>
      <c r="AY68" s="60"/>
      <c r="AZ68" s="71"/>
      <c r="BA68" s="65"/>
      <c r="BB68" s="60"/>
      <c r="BC68" s="60"/>
      <c r="BD68" s="60"/>
      <c r="BE68" s="71"/>
      <c r="BF68" s="65"/>
      <c r="BG68" s="60"/>
      <c r="BH68" s="60"/>
      <c r="BI68" s="60"/>
      <c r="BJ68" s="71"/>
      <c r="BK68" s="65"/>
      <c r="BL68" s="60"/>
      <c r="BM68" s="60"/>
      <c r="BN68" s="60"/>
      <c r="BO68" s="71"/>
      <c r="BP68" s="65"/>
      <c r="BQ68" s="60"/>
      <c r="BR68" s="60"/>
      <c r="BS68" s="60"/>
      <c r="BT68" s="61"/>
      <c r="BU68" s="65"/>
      <c r="BV68" s="60"/>
      <c r="BW68" s="60"/>
      <c r="BX68" s="60"/>
      <c r="BY68" s="61"/>
      <c r="BZ68" s="65"/>
      <c r="CA68" s="60"/>
      <c r="CB68" s="60"/>
      <c r="CC68" s="60"/>
      <c r="CD68" s="61"/>
      <c r="CE68" s="18">
        <f>C68+I68+O68+U68+AA68+AG68+AM68</f>
        <v>0</v>
      </c>
      <c r="CF68" s="85">
        <f>D68+J68+P68+V68+AB68+AH68+AN68+AS68+AW68+BA68+BB68+BF68+BG68+BH68+BK68+BL68+BP68+BQ68+BU68+BV68</f>
        <v>0</v>
      </c>
      <c r="CG68" s="85">
        <f>E68+K68+Q68+W68+AC68+AI68+AO68</f>
        <v>12</v>
      </c>
      <c r="CH68" s="85">
        <f>F68+L68+R68+X68+AD68+AJ68+AP68+AT68+AX68</f>
        <v>0</v>
      </c>
      <c r="CI68" s="85">
        <f>G68+M68+S68+Y68+AE68+AK68+AQ68+AU68+BC68+BJ68+BO68+BT68+BY68</f>
        <v>0</v>
      </c>
      <c r="CJ68" s="86">
        <f>H68+N68+T68+Z68+AF68+AL68+AR68+AV68+AY68+AZ68+BD68+BE68+BI68+BN68+BS68+BX68</f>
        <v>0</v>
      </c>
      <c r="CK68" s="91">
        <f>C68+D68+E68+F68+G68+H68</f>
        <v>8</v>
      </c>
      <c r="CL68" s="92">
        <f>I68+J68+K68+L68+M68+N68</f>
        <v>4</v>
      </c>
      <c r="CM68" s="92">
        <f>O68+P68+Q68+R68+S68+T68</f>
        <v>0</v>
      </c>
      <c r="CN68" s="92">
        <f>U68+V68+W68+X68+Y68+Z68</f>
        <v>0</v>
      </c>
      <c r="CO68" s="93">
        <f>AA68+AB68+AC68+AD68+AE68+AF68</f>
        <v>0</v>
      </c>
      <c r="CP68" s="93">
        <f>AG68+AH68+AI68+AJ68+AK68+AL68</f>
        <v>0</v>
      </c>
      <c r="CQ68" s="92">
        <f>AM68+AN68+AO68+AP68+AQ68+AR68</f>
        <v>0</v>
      </c>
      <c r="CR68" s="92">
        <f>AS68+AT68+AU68+AV68</f>
        <v>0</v>
      </c>
      <c r="CS68" s="94">
        <f>AW68+AX68+AY68+AZ68</f>
        <v>0</v>
      </c>
      <c r="CT68" s="93">
        <f>BA68+BB68+BC68+BD68+BE68</f>
        <v>0</v>
      </c>
      <c r="CU68" s="93">
        <f>BF68+BG68+BH68+BI68+BJ68</f>
        <v>0</v>
      </c>
      <c r="CV68" s="93">
        <f>BK68+BL68+BM68+BN68+BO68</f>
        <v>0</v>
      </c>
      <c r="CW68" s="92">
        <f>BP68+BQ68+BR68+BS68+BT68</f>
        <v>0</v>
      </c>
      <c r="CX68" s="106">
        <f>BU68+BV68+BW68+BX68+BY68</f>
        <v>0</v>
      </c>
      <c r="CY68" s="107">
        <f>BZ68+CA68+CB68+CC68+CD68</f>
        <v>0</v>
      </c>
      <c r="CZ68" s="80">
        <f>SUM(CK68:CY68)</f>
        <v>12</v>
      </c>
    </row>
    <row r="69" spans="1:104" ht="13.5" thickBot="1">
      <c r="A69" s="41"/>
      <c r="B69" s="54" t="s">
        <v>11</v>
      </c>
      <c r="C69" s="42">
        <v>12</v>
      </c>
      <c r="D69" s="43"/>
      <c r="E69" s="43"/>
      <c r="F69" s="43"/>
      <c r="G69" s="43"/>
      <c r="H69" s="37"/>
      <c r="I69" s="44"/>
      <c r="J69" s="43"/>
      <c r="K69" s="43"/>
      <c r="L69" s="43"/>
      <c r="M69" s="43"/>
      <c r="N69" s="45"/>
      <c r="O69" s="42"/>
      <c r="P69" s="43"/>
      <c r="Q69" s="43"/>
      <c r="R69" s="43"/>
      <c r="S69" s="43"/>
      <c r="T69" s="37"/>
      <c r="U69" s="44"/>
      <c r="V69" s="43"/>
      <c r="W69" s="43"/>
      <c r="X69" s="44"/>
      <c r="Y69" s="43"/>
      <c r="Z69" s="37"/>
      <c r="AA69" s="44"/>
      <c r="AB69" s="43"/>
      <c r="AC69" s="43"/>
      <c r="AD69" s="43"/>
      <c r="AE69" s="43"/>
      <c r="AF69" s="37"/>
      <c r="AG69" s="44"/>
      <c r="AH69" s="43"/>
      <c r="AI69" s="43"/>
      <c r="AJ69" s="60"/>
      <c r="AK69" s="61"/>
      <c r="AL69" s="71"/>
      <c r="AM69" s="65"/>
      <c r="AN69" s="60"/>
      <c r="AO69" s="60"/>
      <c r="AP69" s="60"/>
      <c r="AQ69" s="60"/>
      <c r="AR69" s="61"/>
      <c r="AS69" s="65"/>
      <c r="AT69" s="60"/>
      <c r="AU69" s="60"/>
      <c r="AV69" s="71"/>
      <c r="AW69" s="65"/>
      <c r="AX69" s="60"/>
      <c r="AY69" s="60"/>
      <c r="AZ69" s="71"/>
      <c r="BA69" s="65"/>
      <c r="BB69" s="60"/>
      <c r="BC69" s="60"/>
      <c r="BD69" s="60"/>
      <c r="BE69" s="71"/>
      <c r="BF69" s="65"/>
      <c r="BG69" s="60"/>
      <c r="BH69" s="60"/>
      <c r="BI69" s="60"/>
      <c r="BJ69" s="71"/>
      <c r="BK69" s="65"/>
      <c r="BL69" s="60"/>
      <c r="BM69" s="60"/>
      <c r="BN69" s="60"/>
      <c r="BO69" s="71"/>
      <c r="BP69" s="65"/>
      <c r="BQ69" s="60"/>
      <c r="BR69" s="60"/>
      <c r="BS69" s="60"/>
      <c r="BT69" s="61"/>
      <c r="BU69" s="65"/>
      <c r="BV69" s="60"/>
      <c r="BW69" s="60"/>
      <c r="BX69" s="60"/>
      <c r="BY69" s="61"/>
      <c r="BZ69" s="65"/>
      <c r="CA69" s="60"/>
      <c r="CB69" s="60"/>
      <c r="CC69" s="60"/>
      <c r="CD69" s="61"/>
      <c r="CE69" s="18">
        <f>C69+I69+O69+U69+AA69+AG69+AM69</f>
        <v>12</v>
      </c>
      <c r="CF69" s="85">
        <f>D69+J69+P69+V69+AB69+AH69+AN69+AS69+AW69+BA69+BB69+BF69+BG69+BH69+BK69+BL69+BP69+BQ69+BU69+BV69</f>
        <v>0</v>
      </c>
      <c r="CG69" s="85">
        <f>E69+K69+Q69+W69+AC69+AI69+AO69</f>
        <v>0</v>
      </c>
      <c r="CH69" s="85">
        <f>F69+L69+R69+X69+AD69+AJ69+AP69+AT69+AX69</f>
        <v>0</v>
      </c>
      <c r="CI69" s="85">
        <f>G69+M69+S69+Y69+AE69+AK69+AQ69+AU69+BC69+BJ69+BO69+BT69+BY69</f>
        <v>0</v>
      </c>
      <c r="CJ69" s="86">
        <f>H69+N69+T69+Z69+AF69+AL69+AR69+AV69+AY69+AZ69+BD69+BE69+BI69+BN69+BS69+BX69</f>
        <v>0</v>
      </c>
      <c r="CK69" s="91">
        <f>C69+D69+E69+F69+G69+H69</f>
        <v>12</v>
      </c>
      <c r="CL69" s="92">
        <f>I69+J69+K69+L69+M69+N69</f>
        <v>0</v>
      </c>
      <c r="CM69" s="92">
        <f>O69+P69+Q69+R69+S69+T69</f>
        <v>0</v>
      </c>
      <c r="CN69" s="92">
        <f>U69+V69+W69+X69+Y69+Z69</f>
        <v>0</v>
      </c>
      <c r="CO69" s="93">
        <f>AA69+AB69+AC69+AD69+AE69+AF69</f>
        <v>0</v>
      </c>
      <c r="CP69" s="93">
        <f>AG69+AH69+AI69+AJ69+AK69+AL69</f>
        <v>0</v>
      </c>
      <c r="CQ69" s="92">
        <f>AM69+AN69+AO69+AP69+AQ69+AR69</f>
        <v>0</v>
      </c>
      <c r="CR69" s="92">
        <f>AS69+AT69+AU69+AV69</f>
        <v>0</v>
      </c>
      <c r="CS69" s="94">
        <f>AW69+AX69+AY69+AZ69</f>
        <v>0</v>
      </c>
      <c r="CT69" s="93">
        <f>BA69+BB69+BC69+BD69+BE69</f>
        <v>0</v>
      </c>
      <c r="CU69" s="93">
        <f>BF69+BG69+BH69+BI69+BJ69</f>
        <v>0</v>
      </c>
      <c r="CV69" s="93">
        <f>BK69+BL69+BM69+BN69+BO69</f>
        <v>0</v>
      </c>
      <c r="CW69" s="92">
        <f>BP69+BQ69+BR69+BS69+BT69</f>
        <v>0</v>
      </c>
      <c r="CX69" s="106">
        <f>BU69+BV69+BW69+BX69+BY69</f>
        <v>0</v>
      </c>
      <c r="CY69" s="107">
        <f>BZ69+CA69+CB69+CC69+CD69</f>
        <v>0</v>
      </c>
      <c r="CZ69" s="80">
        <f>SUM(CK69:CY69)</f>
        <v>12</v>
      </c>
    </row>
    <row r="70" spans="1:104" ht="13.5" thickBot="1">
      <c r="A70" s="41">
        <v>67</v>
      </c>
      <c r="B70" s="74" t="s">
        <v>117</v>
      </c>
      <c r="C70" s="42"/>
      <c r="D70" s="43"/>
      <c r="E70" s="43"/>
      <c r="F70" s="43"/>
      <c r="G70" s="43"/>
      <c r="H70" s="37"/>
      <c r="I70" s="44"/>
      <c r="J70" s="43"/>
      <c r="K70" s="43"/>
      <c r="L70" s="43"/>
      <c r="M70" s="43"/>
      <c r="N70" s="45"/>
      <c r="O70" s="42"/>
      <c r="P70" s="43"/>
      <c r="Q70" s="43"/>
      <c r="R70" s="43"/>
      <c r="S70" s="43"/>
      <c r="T70" s="37"/>
      <c r="U70" s="44"/>
      <c r="V70" s="43"/>
      <c r="W70" s="43"/>
      <c r="X70" s="44"/>
      <c r="Y70" s="43"/>
      <c r="Z70" s="37"/>
      <c r="AA70" s="44"/>
      <c r="AB70" s="43"/>
      <c r="AC70" s="43"/>
      <c r="AD70" s="43"/>
      <c r="AE70" s="43"/>
      <c r="AF70" s="37"/>
      <c r="AG70" s="44"/>
      <c r="AH70" s="43"/>
      <c r="AI70" s="43"/>
      <c r="AJ70" s="43"/>
      <c r="AK70" s="45"/>
      <c r="AL70" s="37"/>
      <c r="AM70" s="65"/>
      <c r="AN70" s="60"/>
      <c r="AO70" s="60"/>
      <c r="AP70" s="60"/>
      <c r="AQ70" s="60"/>
      <c r="AR70" s="61"/>
      <c r="AS70" s="65"/>
      <c r="AT70" s="60"/>
      <c r="AU70" s="60"/>
      <c r="AV70" s="71"/>
      <c r="AW70" s="65"/>
      <c r="AX70" s="60"/>
      <c r="AY70" s="60"/>
      <c r="AZ70" s="71"/>
      <c r="BA70" s="65"/>
      <c r="BB70" s="60"/>
      <c r="BC70" s="96">
        <v>10</v>
      </c>
      <c r="BD70" s="60"/>
      <c r="BE70" s="71">
        <v>1</v>
      </c>
      <c r="BF70" s="65"/>
      <c r="BG70" s="60"/>
      <c r="BH70" s="60"/>
      <c r="BI70" s="60"/>
      <c r="BJ70" s="71"/>
      <c r="BK70" s="65"/>
      <c r="BL70" s="60"/>
      <c r="BM70" s="60"/>
      <c r="BN70" s="60"/>
      <c r="BO70" s="71"/>
      <c r="BP70" s="65"/>
      <c r="BQ70" s="60"/>
      <c r="BR70" s="60"/>
      <c r="BS70" s="60"/>
      <c r="BT70" s="61"/>
      <c r="BU70" s="65"/>
      <c r="BV70" s="60"/>
      <c r="BW70" s="60"/>
      <c r="BX70" s="60"/>
      <c r="BY70" s="61"/>
      <c r="BZ70" s="65"/>
      <c r="CA70" s="60"/>
      <c r="CB70" s="60"/>
      <c r="CC70" s="60"/>
      <c r="CD70" s="61"/>
      <c r="CE70" s="18">
        <f>C70+I70+O70+U70+AA70+AG70+AM70</f>
        <v>0</v>
      </c>
      <c r="CF70" s="85">
        <f>D70+J70+P70+V70+AB70+AH70+AN70+AS70+AW70+BA70+BB70+BF70+BG70+BH70+BK70+BL70+BP70+BQ70+BU70+BV70</f>
        <v>0</v>
      </c>
      <c r="CG70" s="85">
        <f>E70+K70+Q70+W70+AC70+AI70+AO70</f>
        <v>0</v>
      </c>
      <c r="CH70" s="85">
        <f>F70+L70+R70+X70+AD70+AJ70+AP70+AT70+AX70</f>
        <v>0</v>
      </c>
      <c r="CI70" s="85">
        <f>G70+M70+S70+Y70+AE70+AK70+AQ70+AU70+BC70+BJ70+BO70+BT70+BY70</f>
        <v>10</v>
      </c>
      <c r="CJ70" s="86">
        <f>H70+N70+T70+Z70+AF70+AL70+AR70+AV70+AY70+AZ70+BD70+BE70+BI70+BN70+BS70+BX70</f>
        <v>1</v>
      </c>
      <c r="CK70" s="91">
        <f>C70+D70+E70+F70+G70+H70</f>
        <v>0</v>
      </c>
      <c r="CL70" s="92">
        <f>I70+J70+K70+L70+M70+N70</f>
        <v>0</v>
      </c>
      <c r="CM70" s="92">
        <f>O70+P70+Q70+R70+S70+T70</f>
        <v>0</v>
      </c>
      <c r="CN70" s="92">
        <f>U70+V70+W70+X70+Y70+Z70</f>
        <v>0</v>
      </c>
      <c r="CO70" s="93">
        <f>AA70+AB70+AC70+AD70+AE70+AF70</f>
        <v>0</v>
      </c>
      <c r="CP70" s="93">
        <f>AG70+AH70+AI70+AJ70+AK70+AL70</f>
        <v>0</v>
      </c>
      <c r="CQ70" s="92">
        <f>AM70+AN70+AO70+AP70+AQ70+AR70</f>
        <v>0</v>
      </c>
      <c r="CR70" s="92">
        <f>AS70+AT70+AU70+AV70</f>
        <v>0</v>
      </c>
      <c r="CS70" s="94">
        <f>AW70+AX70+AY70+AZ70</f>
        <v>0</v>
      </c>
      <c r="CT70" s="93">
        <f>BA70+BB70+BC70+BD70+BE70</f>
        <v>11</v>
      </c>
      <c r="CU70" s="93">
        <f>BF70+BG70+BH70+BI70+BJ70</f>
        <v>0</v>
      </c>
      <c r="CV70" s="93">
        <f>BK70+BL70+BM70+BN70+BO70</f>
        <v>0</v>
      </c>
      <c r="CW70" s="92">
        <f>BP70+BQ70+BR70+BS70+BT70</f>
        <v>0</v>
      </c>
      <c r="CX70" s="106">
        <f>BU70+BV70+BW70+BX70+BY70</f>
        <v>0</v>
      </c>
      <c r="CY70" s="107">
        <f>BZ70+CA70+CB70+CC70+CD70</f>
        <v>0</v>
      </c>
      <c r="CZ70" s="80">
        <f>SUM(CK70:CY70)</f>
        <v>11</v>
      </c>
    </row>
    <row r="71" spans="1:104" ht="13.5" thickBot="1">
      <c r="A71" s="41">
        <v>68</v>
      </c>
      <c r="B71" s="54" t="s">
        <v>45</v>
      </c>
      <c r="C71" s="42"/>
      <c r="D71" s="43"/>
      <c r="E71" s="43"/>
      <c r="F71" s="43"/>
      <c r="G71" s="43"/>
      <c r="H71" s="37"/>
      <c r="I71" s="44"/>
      <c r="J71" s="43"/>
      <c r="K71" s="43"/>
      <c r="L71" s="43"/>
      <c r="M71" s="43"/>
      <c r="N71" s="45"/>
      <c r="O71" s="42"/>
      <c r="P71" s="43"/>
      <c r="Q71" s="43"/>
      <c r="R71" s="43"/>
      <c r="S71" s="43"/>
      <c r="T71" s="37"/>
      <c r="U71" s="44"/>
      <c r="V71" s="43"/>
      <c r="W71" s="43"/>
      <c r="X71" s="44"/>
      <c r="Y71" s="43">
        <v>6</v>
      </c>
      <c r="Z71" s="37">
        <v>3</v>
      </c>
      <c r="AA71" s="44"/>
      <c r="AB71" s="43"/>
      <c r="AC71" s="43"/>
      <c r="AD71" s="43"/>
      <c r="AE71" s="43"/>
      <c r="AF71" s="37">
        <v>1</v>
      </c>
      <c r="AG71" s="44"/>
      <c r="AH71" s="43"/>
      <c r="AI71" s="43"/>
      <c r="AJ71" s="60"/>
      <c r="AK71" s="61"/>
      <c r="AL71" s="71"/>
      <c r="AM71" s="65"/>
      <c r="AN71" s="60"/>
      <c r="AO71" s="60"/>
      <c r="AP71" s="60"/>
      <c r="AQ71" s="60"/>
      <c r="AR71" s="61"/>
      <c r="AS71" s="65"/>
      <c r="AT71" s="60"/>
      <c r="AU71" s="60"/>
      <c r="AV71" s="71"/>
      <c r="AW71" s="65"/>
      <c r="AX71" s="60"/>
      <c r="AY71" s="60"/>
      <c r="AZ71" s="71"/>
      <c r="BA71" s="65"/>
      <c r="BB71" s="60"/>
      <c r="BC71" s="60"/>
      <c r="BD71" s="60"/>
      <c r="BE71" s="71"/>
      <c r="BF71" s="65"/>
      <c r="BG71" s="60"/>
      <c r="BH71" s="60"/>
      <c r="BI71" s="60"/>
      <c r="BJ71" s="71"/>
      <c r="BK71" s="65"/>
      <c r="BL71" s="60"/>
      <c r="BM71" s="60"/>
      <c r="BN71" s="60"/>
      <c r="BO71" s="71"/>
      <c r="BP71" s="65"/>
      <c r="BQ71" s="60"/>
      <c r="BR71" s="60"/>
      <c r="BS71" s="60"/>
      <c r="BT71" s="61"/>
      <c r="BU71" s="65"/>
      <c r="BV71" s="60"/>
      <c r="BW71" s="60"/>
      <c r="BX71" s="60"/>
      <c r="BY71" s="61"/>
      <c r="BZ71" s="65"/>
      <c r="CA71" s="60"/>
      <c r="CB71" s="60"/>
      <c r="CC71" s="60"/>
      <c r="CD71" s="61"/>
      <c r="CE71" s="18">
        <f>C71+I71+O71+U71+AA71+AG71+AM71</f>
        <v>0</v>
      </c>
      <c r="CF71" s="85">
        <f>D71+J71+P71+V71+AB71+AH71+AN71+AS71+AW71+BA71+BB71+BF71+BG71+BH71+BK71+BL71+BP71+BQ71+BU71+BV71</f>
        <v>0</v>
      </c>
      <c r="CG71" s="85">
        <f>E71+K71+Q71+W71+AC71+AI71+AO71</f>
        <v>0</v>
      </c>
      <c r="CH71" s="85">
        <f>F71+L71+R71+X71+AD71+AJ71+AP71+AT71+AX71</f>
        <v>0</v>
      </c>
      <c r="CI71" s="85">
        <f>G71+M71+S71+Y71+AE71+AK71+AQ71+AU71+BC71+BJ71+BO71+BT71+BY71</f>
        <v>6</v>
      </c>
      <c r="CJ71" s="86">
        <f>H71+N71+T71+Z71+AF71+AL71+AR71+AV71+AY71+AZ71+BD71+BE71+BI71+BN71+BS71+BX71</f>
        <v>4</v>
      </c>
      <c r="CK71" s="91">
        <f>C71+D71+E71+F71+G71+H71</f>
        <v>0</v>
      </c>
      <c r="CL71" s="92">
        <f>I71+J71+K71+L71+M71+N71</f>
        <v>0</v>
      </c>
      <c r="CM71" s="92">
        <f>O71+P71+Q71+R71+S71+T71</f>
        <v>0</v>
      </c>
      <c r="CN71" s="92">
        <f>U71+V71+W71+X71+Y71+Z71</f>
        <v>9</v>
      </c>
      <c r="CO71" s="93">
        <f>AA71+AB71+AC71+AD71+AE71+AF71</f>
        <v>1</v>
      </c>
      <c r="CP71" s="93">
        <f>AG71+AH71+AI71+AJ71+AK71+AL71</f>
        <v>0</v>
      </c>
      <c r="CQ71" s="92">
        <f>AM71+AN71+AO71+AP71+AQ71+AR71</f>
        <v>0</v>
      </c>
      <c r="CR71" s="92">
        <f>AS71+AT71+AU71+AV71</f>
        <v>0</v>
      </c>
      <c r="CS71" s="94">
        <f>AW71+AX71+AY71+AZ71</f>
        <v>0</v>
      </c>
      <c r="CT71" s="93">
        <f>BA71+BB71+BC71+BD71+BE71</f>
        <v>0</v>
      </c>
      <c r="CU71" s="93">
        <f>BF71+BG71+BH71+BI71+BJ71</f>
        <v>0</v>
      </c>
      <c r="CV71" s="93">
        <f>BK71+BL71+BM71+BN71+BO71</f>
        <v>0</v>
      </c>
      <c r="CW71" s="92">
        <f>BP71+BQ71+BR71+BS71+BT71</f>
        <v>0</v>
      </c>
      <c r="CX71" s="106">
        <f>BU71+BV71+BW71+BX71+BY71</f>
        <v>0</v>
      </c>
      <c r="CY71" s="107">
        <f>BZ71+CA71+CB71+CC71+CD71</f>
        <v>0</v>
      </c>
      <c r="CZ71" s="80">
        <f>SUM(CK71:CY71)</f>
        <v>10</v>
      </c>
    </row>
    <row r="72" spans="1:104" ht="13.5" thickBot="1">
      <c r="A72" s="41"/>
      <c r="B72" s="74" t="s">
        <v>85</v>
      </c>
      <c r="C72" s="42"/>
      <c r="D72" s="43"/>
      <c r="E72" s="43"/>
      <c r="F72" s="43"/>
      <c r="G72" s="43"/>
      <c r="H72" s="37"/>
      <c r="I72" s="44"/>
      <c r="J72" s="43"/>
      <c r="K72" s="43"/>
      <c r="L72" s="43"/>
      <c r="M72" s="43"/>
      <c r="N72" s="45"/>
      <c r="O72" s="42"/>
      <c r="P72" s="43"/>
      <c r="Q72" s="43"/>
      <c r="R72" s="43"/>
      <c r="S72" s="43"/>
      <c r="T72" s="37"/>
      <c r="U72" s="44"/>
      <c r="V72" s="43"/>
      <c r="W72" s="43"/>
      <c r="X72" s="44"/>
      <c r="Y72" s="43"/>
      <c r="Z72" s="37"/>
      <c r="AA72" s="44"/>
      <c r="AB72" s="43"/>
      <c r="AC72" s="43"/>
      <c r="AD72" s="43"/>
      <c r="AE72" s="43"/>
      <c r="AF72" s="37"/>
      <c r="AG72" s="44"/>
      <c r="AH72" s="43"/>
      <c r="AI72" s="43"/>
      <c r="AJ72" s="43"/>
      <c r="AK72" s="45"/>
      <c r="AL72" s="37"/>
      <c r="AM72" s="65"/>
      <c r="AN72" s="60"/>
      <c r="AO72" s="60"/>
      <c r="AP72" s="60"/>
      <c r="AQ72" s="60"/>
      <c r="AR72" s="61"/>
      <c r="AS72" s="65"/>
      <c r="AT72" s="60"/>
      <c r="AU72" s="60"/>
      <c r="AV72" s="71"/>
      <c r="AW72" s="65"/>
      <c r="AX72" s="60">
        <v>2</v>
      </c>
      <c r="AY72" s="60"/>
      <c r="AZ72" s="71"/>
      <c r="BA72" s="65"/>
      <c r="BB72" s="60">
        <v>2</v>
      </c>
      <c r="BC72" s="60"/>
      <c r="BD72" s="60"/>
      <c r="BE72" s="71"/>
      <c r="BF72" s="65"/>
      <c r="BG72" s="60"/>
      <c r="BH72" s="60">
        <v>6</v>
      </c>
      <c r="BI72" s="60"/>
      <c r="BJ72" s="71"/>
      <c r="BK72" s="65"/>
      <c r="BL72" s="60"/>
      <c r="BM72" s="60"/>
      <c r="BN72" s="60"/>
      <c r="BO72" s="71"/>
      <c r="BP72" s="65"/>
      <c r="BQ72" s="60"/>
      <c r="BR72" s="60"/>
      <c r="BS72" s="60"/>
      <c r="BT72" s="61"/>
      <c r="BU72" s="65"/>
      <c r="BV72" s="60"/>
      <c r="BW72" s="60"/>
      <c r="BX72" s="60"/>
      <c r="BY72" s="61"/>
      <c r="BZ72" s="65"/>
      <c r="CA72" s="60"/>
      <c r="CB72" s="60"/>
      <c r="CC72" s="60"/>
      <c r="CD72" s="61"/>
      <c r="CE72" s="18">
        <f>C72+I72+O72+U72+AA72+AG72+AM72</f>
        <v>0</v>
      </c>
      <c r="CF72" s="85">
        <f>D72+J72+P72+V72+AB72+AH72+AN72+AS72+AW72+BA72+BB72+BF72+BG72+BH72+BK72+BL72+BP72+BQ72+BU72+BV72</f>
        <v>8</v>
      </c>
      <c r="CG72" s="85">
        <f>E72+K72+Q72+W72+AC72+AI72+AO72</f>
        <v>0</v>
      </c>
      <c r="CH72" s="85">
        <f>F72+L72+R72+X72+AD72+AJ72+AP72+AT72+AX72</f>
        <v>2</v>
      </c>
      <c r="CI72" s="85">
        <f>G72+M72+S72+Y72+AE72+AK72+AQ72+AU72+BC72+BJ72+BO72+BT72+BY72</f>
        <v>0</v>
      </c>
      <c r="CJ72" s="86">
        <f>H72+N72+T72+Z72+AF72+AL72+AR72+AV72+AY72+AZ72+BD72+BE72+BI72+BN72+BS72+BX72</f>
        <v>0</v>
      </c>
      <c r="CK72" s="91">
        <f>C72+D72+E72+F72+G72+H72</f>
        <v>0</v>
      </c>
      <c r="CL72" s="92">
        <f>I72+J72+K72+L72+M72+N72</f>
        <v>0</v>
      </c>
      <c r="CM72" s="92">
        <f>O72+P72+Q72+R72+S72+T72</f>
        <v>0</v>
      </c>
      <c r="CN72" s="92">
        <f>U72+V72+W72+X72+Y72+Z72</f>
        <v>0</v>
      </c>
      <c r="CO72" s="93">
        <f>AA72+AB72+AC72+AD72+AE72+AF72</f>
        <v>0</v>
      </c>
      <c r="CP72" s="93">
        <f>AG72+AH72+AI72+AJ72+AK72+AL72</f>
        <v>0</v>
      </c>
      <c r="CQ72" s="92">
        <f>AM72+AN72+AO72+AP72+AQ72+AR72</f>
        <v>0</v>
      </c>
      <c r="CR72" s="92">
        <f>AS72+AT72+AU72+AV72</f>
        <v>0</v>
      </c>
      <c r="CS72" s="94">
        <f>AW72+AX72+AY72+AZ72</f>
        <v>2</v>
      </c>
      <c r="CT72" s="93">
        <f>BA72+BB72+BC72+BD72+BE72</f>
        <v>2</v>
      </c>
      <c r="CU72" s="93">
        <f>BF72+BG72+BH72+BI72+BJ72</f>
        <v>6</v>
      </c>
      <c r="CV72" s="93">
        <f>BK72+BL72+BM72+BN72+BO72</f>
        <v>0</v>
      </c>
      <c r="CW72" s="92">
        <f>BP72+BQ72+BR72+BS72+BT72</f>
        <v>0</v>
      </c>
      <c r="CX72" s="106">
        <f>BU72+BV72+BW72+BX72+BY72</f>
        <v>0</v>
      </c>
      <c r="CY72" s="107">
        <f>BZ72+CA72+CB72+CC72+CD72</f>
        <v>0</v>
      </c>
      <c r="CZ72" s="80">
        <f>SUM(CK72:CY72)</f>
        <v>10</v>
      </c>
    </row>
    <row r="73" spans="1:104" ht="13.5" thickBot="1">
      <c r="A73" s="41"/>
      <c r="B73" s="52" t="s">
        <v>137</v>
      </c>
      <c r="C73" s="42"/>
      <c r="D73" s="43"/>
      <c r="E73" s="43"/>
      <c r="F73" s="43"/>
      <c r="G73" s="43"/>
      <c r="H73" s="37"/>
      <c r="I73" s="44"/>
      <c r="J73" s="43"/>
      <c r="K73" s="43"/>
      <c r="L73" s="43"/>
      <c r="M73" s="43"/>
      <c r="N73" s="45"/>
      <c r="O73" s="42"/>
      <c r="P73" s="43"/>
      <c r="Q73" s="43"/>
      <c r="R73" s="43"/>
      <c r="S73" s="43"/>
      <c r="T73" s="37"/>
      <c r="U73" s="44"/>
      <c r="V73" s="43"/>
      <c r="W73" s="43"/>
      <c r="X73" s="44"/>
      <c r="Y73" s="43"/>
      <c r="Z73" s="37"/>
      <c r="AA73" s="44"/>
      <c r="AB73" s="43"/>
      <c r="AC73" s="43"/>
      <c r="AD73" s="43"/>
      <c r="AE73" s="43"/>
      <c r="AF73" s="37"/>
      <c r="AG73" s="44"/>
      <c r="AH73" s="43"/>
      <c r="AI73" s="43"/>
      <c r="AJ73" s="43"/>
      <c r="AK73" s="45"/>
      <c r="AL73" s="37"/>
      <c r="AM73" s="65"/>
      <c r="AN73" s="60"/>
      <c r="AO73" s="60"/>
      <c r="AP73" s="60"/>
      <c r="AQ73" s="60"/>
      <c r="AR73" s="61"/>
      <c r="AS73" s="65"/>
      <c r="AT73" s="60"/>
      <c r="AU73" s="60"/>
      <c r="AV73" s="71"/>
      <c r="AW73" s="65"/>
      <c r="AX73" s="60"/>
      <c r="AY73" s="60"/>
      <c r="AZ73" s="71"/>
      <c r="BA73" s="65"/>
      <c r="BB73" s="60"/>
      <c r="BC73" s="60"/>
      <c r="BD73" s="60"/>
      <c r="BE73" s="71"/>
      <c r="BF73" s="65"/>
      <c r="BG73" s="60"/>
      <c r="BH73" s="60"/>
      <c r="BI73" s="60"/>
      <c r="BJ73" s="71"/>
      <c r="BK73" s="65"/>
      <c r="BL73" s="60">
        <v>5</v>
      </c>
      <c r="BM73" s="60"/>
      <c r="BN73" s="60"/>
      <c r="BO73" s="71"/>
      <c r="BP73" s="65">
        <v>1</v>
      </c>
      <c r="BQ73" s="60"/>
      <c r="BR73" s="60"/>
      <c r="BS73" s="60"/>
      <c r="BT73" s="61">
        <v>1</v>
      </c>
      <c r="BU73" s="65">
        <v>2</v>
      </c>
      <c r="BV73" s="60"/>
      <c r="BW73" s="60"/>
      <c r="BX73" s="60"/>
      <c r="BY73" s="61"/>
      <c r="BZ73" s="65"/>
      <c r="CA73" s="60"/>
      <c r="CB73" s="60"/>
      <c r="CC73" s="60">
        <v>1</v>
      </c>
      <c r="CD73" s="61"/>
      <c r="CE73" s="18">
        <f>C73+I73+O73+U73+AA73+AG73+AM73</f>
        <v>0</v>
      </c>
      <c r="CF73" s="85">
        <f>D73+J73+P73+V73+AB73+AH73+AN73+AS73+AW73+BA73+BB73+BF73+BG73+BH73+BK73+BL73+BP73+BQ73+BU73+BV73</f>
        <v>8</v>
      </c>
      <c r="CG73" s="85">
        <f>E73+K73+Q73+W73+AC73+AI73+AO73</f>
        <v>0</v>
      </c>
      <c r="CH73" s="85">
        <f>F73+L73+R73+X73+AD73+AJ73+AP73+AT73+AX73</f>
        <v>0</v>
      </c>
      <c r="CI73" s="85">
        <f>G73+M73+S73+Y73+AE73+AK73+AQ73+AU73+BC73+BJ73+BO73+BT73+BY73</f>
        <v>1</v>
      </c>
      <c r="CJ73" s="86">
        <f>H73+N73+T73+Z73+AF73+AL73+AR73+AV73+AY73+AZ73+BD73+BE73+BI73+BN73+BS73+BX73</f>
        <v>0</v>
      </c>
      <c r="CK73" s="91">
        <f>C73+D73+E73+F73+G73+H73</f>
        <v>0</v>
      </c>
      <c r="CL73" s="92">
        <f>I73+J73+K73+L73+M73+N73</f>
        <v>0</v>
      </c>
      <c r="CM73" s="92">
        <f>O73+P73+Q73+R73+S73+T73</f>
        <v>0</v>
      </c>
      <c r="CN73" s="92">
        <f>U73+V73+W73+X73+Y73+Z73</f>
        <v>0</v>
      </c>
      <c r="CO73" s="93">
        <f>AA73+AB73+AC73+AD73+AE73+AF73</f>
        <v>0</v>
      </c>
      <c r="CP73" s="93">
        <f>AG73+AH73+AI73+AJ73+AK73+AL73</f>
        <v>0</v>
      </c>
      <c r="CQ73" s="92">
        <f>AM73+AN73+AO73+AP73+AQ73+AR73</f>
        <v>0</v>
      </c>
      <c r="CR73" s="92">
        <f>AS73+AT73+AU73+AV73</f>
        <v>0</v>
      </c>
      <c r="CS73" s="94">
        <f>AW73+AX73+AY73+AZ73</f>
        <v>0</v>
      </c>
      <c r="CT73" s="93">
        <f>BA73+BB73+BC73+BD73+BE73</f>
        <v>0</v>
      </c>
      <c r="CU73" s="93">
        <f>BF73+BG73+BH73+BI73+BJ73</f>
        <v>0</v>
      </c>
      <c r="CV73" s="93">
        <f>BK73+BL73+BM73+BN73+BO73</f>
        <v>5</v>
      </c>
      <c r="CW73" s="92">
        <f>BP73+BQ73+BR73+BS73+BT73</f>
        <v>2</v>
      </c>
      <c r="CX73" s="106">
        <f>BU73+BV73+BW73+BX73+BY73</f>
        <v>2</v>
      </c>
      <c r="CY73" s="107">
        <f>BZ73+CA73+CB73+CC73+CD73</f>
        <v>1</v>
      </c>
      <c r="CZ73" s="80">
        <f>SUM(CK73:CY73)</f>
        <v>10</v>
      </c>
    </row>
    <row r="74" spans="1:104" ht="13.5" thickBot="1">
      <c r="A74" s="41">
        <v>71</v>
      </c>
      <c r="B74" s="84" t="s">
        <v>65</v>
      </c>
      <c r="C74" s="42"/>
      <c r="D74" s="43"/>
      <c r="E74" s="43"/>
      <c r="F74" s="43"/>
      <c r="G74" s="43"/>
      <c r="H74" s="37"/>
      <c r="I74" s="44"/>
      <c r="J74" s="43"/>
      <c r="K74" s="43"/>
      <c r="L74" s="43"/>
      <c r="M74" s="43"/>
      <c r="N74" s="45"/>
      <c r="O74" s="42"/>
      <c r="P74" s="43"/>
      <c r="Q74" s="43"/>
      <c r="R74" s="43"/>
      <c r="S74" s="43"/>
      <c r="T74" s="37"/>
      <c r="U74" s="44"/>
      <c r="V74" s="43"/>
      <c r="W74" s="43"/>
      <c r="X74" s="44"/>
      <c r="Y74" s="43"/>
      <c r="Z74" s="37"/>
      <c r="AA74" s="44"/>
      <c r="AB74" s="43"/>
      <c r="AC74" s="43"/>
      <c r="AD74" s="43"/>
      <c r="AE74" s="43"/>
      <c r="AF74" s="37">
        <v>9</v>
      </c>
      <c r="AG74" s="44"/>
      <c r="AH74" s="43"/>
      <c r="AI74" s="43"/>
      <c r="AJ74" s="60"/>
      <c r="AK74" s="61"/>
      <c r="AL74" s="71"/>
      <c r="AM74" s="65"/>
      <c r="AN74" s="60"/>
      <c r="AO74" s="60"/>
      <c r="AP74" s="60"/>
      <c r="AQ74" s="60"/>
      <c r="AR74" s="61"/>
      <c r="AS74" s="65"/>
      <c r="AT74" s="60"/>
      <c r="AU74" s="60"/>
      <c r="AV74" s="71"/>
      <c r="AW74" s="65"/>
      <c r="AX74" s="60"/>
      <c r="AY74" s="60"/>
      <c r="AZ74" s="71"/>
      <c r="BA74" s="65"/>
      <c r="BB74" s="60"/>
      <c r="BC74" s="60"/>
      <c r="BD74" s="60"/>
      <c r="BE74" s="71"/>
      <c r="BF74" s="65"/>
      <c r="BG74" s="60"/>
      <c r="BH74" s="60"/>
      <c r="BI74" s="60"/>
      <c r="BJ74" s="71"/>
      <c r="BK74" s="65"/>
      <c r="BL74" s="60"/>
      <c r="BM74" s="60"/>
      <c r="BN74" s="60"/>
      <c r="BO74" s="71"/>
      <c r="BP74" s="65"/>
      <c r="BQ74" s="60"/>
      <c r="BR74" s="60"/>
      <c r="BS74" s="60"/>
      <c r="BT74" s="61"/>
      <c r="BU74" s="65"/>
      <c r="BV74" s="60"/>
      <c r="BW74" s="60"/>
      <c r="BX74" s="60"/>
      <c r="BY74" s="61"/>
      <c r="BZ74" s="65"/>
      <c r="CA74" s="60"/>
      <c r="CB74" s="60"/>
      <c r="CC74" s="60"/>
      <c r="CD74" s="61"/>
      <c r="CE74" s="18">
        <f>C74+I74+O74+U74+AA74+AG74+AM74</f>
        <v>0</v>
      </c>
      <c r="CF74" s="85">
        <f>D74+J74+P74+V74+AB74+AH74+AN74+AS74+AW74+BA74+BB74+BF74+BG74+BH74+BK74+BL74+BP74+BQ74+BU74+BV74</f>
        <v>0</v>
      </c>
      <c r="CG74" s="85">
        <f>E74+K74+Q74+W74+AC74+AI74+AO74</f>
        <v>0</v>
      </c>
      <c r="CH74" s="85">
        <f>F74+L74+R74+X74+AD74+AJ74+AP74+AT74+AX74</f>
        <v>0</v>
      </c>
      <c r="CI74" s="85">
        <f>G74+M74+S74+Y74+AE74+AK74+AQ74+AU74+BC74+BJ74+BO74+BT74+BY74</f>
        <v>0</v>
      </c>
      <c r="CJ74" s="86">
        <f>H74+N74+T74+Z74+AF74+AL74+AR74+AV74+AY74+AZ74+BD74+BE74+BI74+BN74+BS74+BX74</f>
        <v>9</v>
      </c>
      <c r="CK74" s="91">
        <f>C74+D74+E74+F74+G74+H74</f>
        <v>0</v>
      </c>
      <c r="CL74" s="92">
        <f>I74+J74+K74+L74+M74+N74</f>
        <v>0</v>
      </c>
      <c r="CM74" s="92">
        <f>O74+P74+Q74+R74+S74+T74</f>
        <v>0</v>
      </c>
      <c r="CN74" s="92">
        <f>U74+V74+W74+X74+Y74+Z74</f>
        <v>0</v>
      </c>
      <c r="CO74" s="93">
        <f>AA74+AB74+AC74+AD74+AE74+AF74</f>
        <v>9</v>
      </c>
      <c r="CP74" s="93">
        <f>AG74+AH74+AI74+AJ74+AK74+AL74</f>
        <v>0</v>
      </c>
      <c r="CQ74" s="92">
        <f>AM74+AN74+AO74+AP74+AQ74+AR74</f>
        <v>0</v>
      </c>
      <c r="CR74" s="92">
        <f>AS74+AT74+AU74+AV74</f>
        <v>0</v>
      </c>
      <c r="CS74" s="94">
        <f>AW74+AX74+AY74+AZ74</f>
        <v>0</v>
      </c>
      <c r="CT74" s="93">
        <f>BA74+BB74+BC74+BD74+BE74</f>
        <v>0</v>
      </c>
      <c r="CU74" s="93">
        <f>BF74+BG74+BH74+BI74+BJ74</f>
        <v>0</v>
      </c>
      <c r="CV74" s="93">
        <f>BK74+BL74+BM74+BN74+BO74</f>
        <v>0</v>
      </c>
      <c r="CW74" s="92">
        <f>BP74+BQ74+BR74+BS74+BT74</f>
        <v>0</v>
      </c>
      <c r="CX74" s="106">
        <f>BU74+BV74+BW74+BX74+BY74</f>
        <v>0</v>
      </c>
      <c r="CY74" s="107">
        <f>BZ74+CA74+CB74+CC74+CD74</f>
        <v>0</v>
      </c>
      <c r="CZ74" s="80">
        <f>SUM(CK74:CY74)</f>
        <v>9</v>
      </c>
    </row>
    <row r="75" spans="1:104" ht="13.5" thickBot="1">
      <c r="A75" s="41"/>
      <c r="B75" s="81" t="s">
        <v>55</v>
      </c>
      <c r="C75" s="42"/>
      <c r="D75" s="43"/>
      <c r="E75" s="43"/>
      <c r="F75" s="43"/>
      <c r="G75" s="43"/>
      <c r="H75" s="37"/>
      <c r="I75" s="44"/>
      <c r="J75" s="43"/>
      <c r="K75" s="43"/>
      <c r="L75" s="43"/>
      <c r="M75" s="43"/>
      <c r="N75" s="45"/>
      <c r="O75" s="42"/>
      <c r="P75" s="43"/>
      <c r="Q75" s="43"/>
      <c r="R75" s="43"/>
      <c r="S75" s="43"/>
      <c r="T75" s="37"/>
      <c r="U75" s="44"/>
      <c r="V75" s="43">
        <v>6</v>
      </c>
      <c r="W75" s="43"/>
      <c r="X75" s="44"/>
      <c r="Y75" s="43"/>
      <c r="Z75" s="37"/>
      <c r="AA75" s="44"/>
      <c r="AB75" s="43">
        <v>3</v>
      </c>
      <c r="AC75" s="43"/>
      <c r="AD75" s="43"/>
      <c r="AE75" s="43"/>
      <c r="AF75" s="37"/>
      <c r="AG75" s="44"/>
      <c r="AH75" s="43"/>
      <c r="AI75" s="43"/>
      <c r="AJ75" s="60"/>
      <c r="AK75" s="61"/>
      <c r="AL75" s="71"/>
      <c r="AM75" s="65"/>
      <c r="AN75" s="60"/>
      <c r="AO75" s="60"/>
      <c r="AP75" s="60"/>
      <c r="AQ75" s="60"/>
      <c r="AR75" s="61"/>
      <c r="AS75" s="65"/>
      <c r="AT75" s="60"/>
      <c r="AU75" s="60"/>
      <c r="AV75" s="71"/>
      <c r="AW75" s="65"/>
      <c r="AX75" s="60"/>
      <c r="AY75" s="60"/>
      <c r="AZ75" s="71"/>
      <c r="BA75" s="65"/>
      <c r="BB75" s="60"/>
      <c r="BC75" s="60"/>
      <c r="BD75" s="60"/>
      <c r="BE75" s="71"/>
      <c r="BF75" s="65"/>
      <c r="BG75" s="60"/>
      <c r="BH75" s="60"/>
      <c r="BI75" s="60"/>
      <c r="BJ75" s="71"/>
      <c r="BK75" s="65"/>
      <c r="BL75" s="60"/>
      <c r="BM75" s="60"/>
      <c r="BN75" s="60"/>
      <c r="BO75" s="71"/>
      <c r="BP75" s="65"/>
      <c r="BQ75" s="60"/>
      <c r="BR75" s="60"/>
      <c r="BS75" s="60"/>
      <c r="BT75" s="61"/>
      <c r="BU75" s="65"/>
      <c r="BV75" s="60"/>
      <c r="BW75" s="60"/>
      <c r="BX75" s="60"/>
      <c r="BY75" s="61"/>
      <c r="BZ75" s="65"/>
      <c r="CA75" s="60"/>
      <c r="CB75" s="60"/>
      <c r="CC75" s="60"/>
      <c r="CD75" s="61"/>
      <c r="CE75" s="18">
        <f>C75+I75+O75+U75+AA75+AG75+AM75</f>
        <v>0</v>
      </c>
      <c r="CF75" s="85">
        <f>D75+J75+P75+V75+AB75+AH75+AN75+AS75+AW75+BA75+BB75+BF75+BG75+BH75+BK75+BL75+BP75+BQ75+BU75+BV75</f>
        <v>9</v>
      </c>
      <c r="CG75" s="85">
        <f>E75+K75+Q75+W75+AC75+AI75+AO75</f>
        <v>0</v>
      </c>
      <c r="CH75" s="85">
        <f>F75+L75+R75+X75+AD75+AJ75+AP75+AT75+AX75</f>
        <v>0</v>
      </c>
      <c r="CI75" s="85">
        <f>G75+M75+S75+Y75+AE75+AK75+AQ75+AU75+BC75+BJ75+BO75+BT75+BY75</f>
        <v>0</v>
      </c>
      <c r="CJ75" s="86">
        <f>H75+N75+T75+Z75+AF75+AL75+AR75+AV75+AY75+AZ75+BD75+BE75+BI75+BN75+BS75+BX75</f>
        <v>0</v>
      </c>
      <c r="CK75" s="91">
        <f>C75+D75+E75+F75+G75+H75</f>
        <v>0</v>
      </c>
      <c r="CL75" s="92">
        <f>I75+J75+K75+L75+M75+N75</f>
        <v>0</v>
      </c>
      <c r="CM75" s="92">
        <f>O75+P75+Q75+R75+S75+T75</f>
        <v>0</v>
      </c>
      <c r="CN75" s="92">
        <f>U75+V75+W75+X75+Y75+Z75</f>
        <v>6</v>
      </c>
      <c r="CO75" s="93">
        <f>AA75+AB75+AC75+AD75+AE75+AF75</f>
        <v>3</v>
      </c>
      <c r="CP75" s="93">
        <f>AG75+AH75+AI75+AJ75+AK75+AL75</f>
        <v>0</v>
      </c>
      <c r="CQ75" s="92">
        <f>AM75+AN75+AO75+AP75+AQ75+AR75</f>
        <v>0</v>
      </c>
      <c r="CR75" s="92">
        <f>AS75+AT75+AU75+AV75</f>
        <v>0</v>
      </c>
      <c r="CS75" s="94">
        <f>AW75+AX75+AY75+AZ75</f>
        <v>0</v>
      </c>
      <c r="CT75" s="93">
        <f>BA75+BB75+BC75+BD75+BE75</f>
        <v>0</v>
      </c>
      <c r="CU75" s="93">
        <f>BF75+BG75+BH75+BI75+BJ75</f>
        <v>0</v>
      </c>
      <c r="CV75" s="93">
        <f>BK75+BL75+BM75+BN75+BO75</f>
        <v>0</v>
      </c>
      <c r="CW75" s="92">
        <f>BP75+BQ75+BR75+BS75+BT75</f>
        <v>0</v>
      </c>
      <c r="CX75" s="106">
        <f>BU75+BV75+BW75+BX75+BY75</f>
        <v>0</v>
      </c>
      <c r="CY75" s="107">
        <f>BZ75+CA75+CB75+CC75+CD75</f>
        <v>0</v>
      </c>
      <c r="CZ75" s="80">
        <f>SUM(CK75:CY75)</f>
        <v>9</v>
      </c>
    </row>
    <row r="76" spans="1:104" ht="13.5" thickBot="1">
      <c r="A76" s="41"/>
      <c r="B76" s="54" t="s">
        <v>12</v>
      </c>
      <c r="C76" s="42">
        <v>9</v>
      </c>
      <c r="D76" s="43"/>
      <c r="E76" s="43"/>
      <c r="F76" s="43"/>
      <c r="G76" s="43"/>
      <c r="H76" s="37"/>
      <c r="I76" s="44"/>
      <c r="J76" s="43"/>
      <c r="K76" s="43"/>
      <c r="L76" s="43"/>
      <c r="M76" s="43"/>
      <c r="N76" s="45"/>
      <c r="O76" s="42"/>
      <c r="P76" s="43"/>
      <c r="Q76" s="43"/>
      <c r="R76" s="43"/>
      <c r="S76" s="43"/>
      <c r="T76" s="37"/>
      <c r="U76" s="44"/>
      <c r="V76" s="43"/>
      <c r="W76" s="43"/>
      <c r="X76" s="44"/>
      <c r="Y76" s="43"/>
      <c r="Z76" s="37"/>
      <c r="AA76" s="44"/>
      <c r="AB76" s="43"/>
      <c r="AC76" s="43"/>
      <c r="AD76" s="43"/>
      <c r="AE76" s="43"/>
      <c r="AF76" s="37"/>
      <c r="AG76" s="44"/>
      <c r="AH76" s="43"/>
      <c r="AI76" s="43"/>
      <c r="AJ76" s="60"/>
      <c r="AK76" s="61"/>
      <c r="AL76" s="71"/>
      <c r="AM76" s="65"/>
      <c r="AN76" s="60"/>
      <c r="AO76" s="60"/>
      <c r="AP76" s="60"/>
      <c r="AQ76" s="60"/>
      <c r="AR76" s="61"/>
      <c r="AS76" s="65"/>
      <c r="AT76" s="60"/>
      <c r="AU76" s="60"/>
      <c r="AV76" s="71"/>
      <c r="AW76" s="65"/>
      <c r="AX76" s="60"/>
      <c r="AY76" s="60"/>
      <c r="AZ76" s="71"/>
      <c r="BA76" s="65"/>
      <c r="BB76" s="60"/>
      <c r="BC76" s="60"/>
      <c r="BD76" s="60"/>
      <c r="BE76" s="71"/>
      <c r="BF76" s="65"/>
      <c r="BG76" s="60"/>
      <c r="BH76" s="60"/>
      <c r="BI76" s="60"/>
      <c r="BJ76" s="71"/>
      <c r="BK76" s="65"/>
      <c r="BL76" s="60"/>
      <c r="BM76" s="60"/>
      <c r="BN76" s="60"/>
      <c r="BO76" s="71"/>
      <c r="BP76" s="65"/>
      <c r="BQ76" s="60"/>
      <c r="BR76" s="60"/>
      <c r="BS76" s="60"/>
      <c r="BT76" s="61"/>
      <c r="BU76" s="65"/>
      <c r="BV76" s="60"/>
      <c r="BW76" s="60"/>
      <c r="BX76" s="60"/>
      <c r="BY76" s="61"/>
      <c r="BZ76" s="65"/>
      <c r="CA76" s="60"/>
      <c r="CB76" s="60"/>
      <c r="CC76" s="60"/>
      <c r="CD76" s="61"/>
      <c r="CE76" s="18">
        <f>C76+I76+O76+U76+AA76+AG76+AM76</f>
        <v>9</v>
      </c>
      <c r="CF76" s="85">
        <f>D76+J76+P76+V76+AB76+AH76+AN76+AS76+AW76+BA76+BB76+BF76+BG76+BH76+BK76+BL76+BP76+BQ76+BU76+BV76</f>
        <v>0</v>
      </c>
      <c r="CG76" s="85">
        <f>E76+K76+Q76+W76+AC76+AI76+AO76</f>
        <v>0</v>
      </c>
      <c r="CH76" s="85">
        <f>F76+L76+R76+X76+AD76+AJ76+AP76+AT76+AX76</f>
        <v>0</v>
      </c>
      <c r="CI76" s="85">
        <f>G76+M76+S76+Y76+AE76+AK76+AQ76+AU76+BC76+BJ76+BO76+BT76+BY76</f>
        <v>0</v>
      </c>
      <c r="CJ76" s="86">
        <f>H76+N76+T76+Z76+AF76+AL76+AR76+AV76+AY76+AZ76+BD76+BE76+BI76+BN76+BS76+BX76</f>
        <v>0</v>
      </c>
      <c r="CK76" s="91">
        <f>C76+D76+E76+F76+G76+H76</f>
        <v>9</v>
      </c>
      <c r="CL76" s="92">
        <f>I76+J76+K76+L76+M76+N76</f>
        <v>0</v>
      </c>
      <c r="CM76" s="92">
        <f>O76+P76+Q76+R76+S76+T76</f>
        <v>0</v>
      </c>
      <c r="CN76" s="92">
        <f>U76+V76+W76+X76+Y76+Z76</f>
        <v>0</v>
      </c>
      <c r="CO76" s="93">
        <f>AA76+AB76+AC76+AD76+AE76+AF76</f>
        <v>0</v>
      </c>
      <c r="CP76" s="93">
        <f>AG76+AH76+AI76+AJ76+AK76+AL76</f>
        <v>0</v>
      </c>
      <c r="CQ76" s="92">
        <f>AM76+AN76+AO76+AP76+AQ76+AR76</f>
        <v>0</v>
      </c>
      <c r="CR76" s="92">
        <f>AS76+AT76+AU76+AV76</f>
        <v>0</v>
      </c>
      <c r="CS76" s="94">
        <f>AW76+AX76+AY76+AZ76</f>
        <v>0</v>
      </c>
      <c r="CT76" s="93">
        <f>BA76+BB76+BC76+BD76+BE76</f>
        <v>0</v>
      </c>
      <c r="CU76" s="93">
        <f>BF76+BG76+BH76+BI76+BJ76</f>
        <v>0</v>
      </c>
      <c r="CV76" s="93">
        <f>BK76+BL76+BM76+BN76+BO76</f>
        <v>0</v>
      </c>
      <c r="CW76" s="92">
        <f>BP76+BQ76+BR76+BS76+BT76</f>
        <v>0</v>
      </c>
      <c r="CX76" s="106">
        <f>BU76+BV76+BW76+BX76+BY76</f>
        <v>0</v>
      </c>
      <c r="CY76" s="107">
        <f>BZ76+CA76+CB76+CC76+CD76</f>
        <v>0</v>
      </c>
      <c r="CZ76" s="80">
        <f>SUM(CK76:CY76)</f>
        <v>9</v>
      </c>
    </row>
    <row r="77" spans="1:104" ht="13.5" thickBot="1">
      <c r="A77" s="41">
        <v>74</v>
      </c>
      <c r="B77" s="54" t="s">
        <v>32</v>
      </c>
      <c r="C77" s="42"/>
      <c r="D77" s="43"/>
      <c r="E77" s="43"/>
      <c r="F77" s="43"/>
      <c r="G77" s="43"/>
      <c r="H77" s="37"/>
      <c r="I77" s="44"/>
      <c r="J77" s="43"/>
      <c r="K77" s="43"/>
      <c r="L77" s="43"/>
      <c r="M77" s="43">
        <v>8</v>
      </c>
      <c r="N77" s="45"/>
      <c r="O77" s="42"/>
      <c r="P77" s="43"/>
      <c r="Q77" s="43"/>
      <c r="R77" s="43"/>
      <c r="S77" s="43"/>
      <c r="T77" s="37"/>
      <c r="U77" s="44"/>
      <c r="V77" s="43"/>
      <c r="W77" s="43"/>
      <c r="X77" s="44"/>
      <c r="Y77" s="43"/>
      <c r="Z77" s="37"/>
      <c r="AA77" s="44"/>
      <c r="AB77" s="43"/>
      <c r="AC77" s="43"/>
      <c r="AD77" s="43"/>
      <c r="AE77" s="43"/>
      <c r="AF77" s="37"/>
      <c r="AG77" s="44"/>
      <c r="AH77" s="43"/>
      <c r="AI77" s="43"/>
      <c r="AJ77" s="60"/>
      <c r="AK77" s="61"/>
      <c r="AL77" s="71"/>
      <c r="AM77" s="65"/>
      <c r="AN77" s="60"/>
      <c r="AO77" s="60"/>
      <c r="AP77" s="60"/>
      <c r="AQ77" s="60"/>
      <c r="AR77" s="61"/>
      <c r="AS77" s="65"/>
      <c r="AT77" s="60"/>
      <c r="AU77" s="60"/>
      <c r="AV77" s="71"/>
      <c r="AW77" s="65"/>
      <c r="AX77" s="60"/>
      <c r="AY77" s="60"/>
      <c r="AZ77" s="71"/>
      <c r="BA77" s="65"/>
      <c r="BB77" s="60"/>
      <c r="BC77" s="60"/>
      <c r="BD77" s="60"/>
      <c r="BE77" s="71"/>
      <c r="BF77" s="65"/>
      <c r="BG77" s="60"/>
      <c r="BH77" s="60"/>
      <c r="BI77" s="60"/>
      <c r="BJ77" s="71"/>
      <c r="BK77" s="65"/>
      <c r="BL77" s="60"/>
      <c r="BM77" s="60"/>
      <c r="BN77" s="60"/>
      <c r="BO77" s="71"/>
      <c r="BP77" s="65"/>
      <c r="BQ77" s="60"/>
      <c r="BR77" s="60"/>
      <c r="BS77" s="60"/>
      <c r="BT77" s="61"/>
      <c r="BU77" s="65"/>
      <c r="BV77" s="60"/>
      <c r="BW77" s="60"/>
      <c r="BX77" s="60"/>
      <c r="BY77" s="61"/>
      <c r="BZ77" s="65"/>
      <c r="CA77" s="60"/>
      <c r="CB77" s="60"/>
      <c r="CC77" s="60"/>
      <c r="CD77" s="61"/>
      <c r="CE77" s="18">
        <f>C77+I77+O77+U77+AA77+AG77+AM77</f>
        <v>0</v>
      </c>
      <c r="CF77" s="85">
        <f>D77+J77+P77+V77+AB77+AH77+AN77+AS77+AW77+BA77+BB77+BF77+BG77+BH77+BK77+BL77+BP77+BQ77+BU77+BV77</f>
        <v>0</v>
      </c>
      <c r="CG77" s="85">
        <f>E77+K77+Q77+W77+AC77+AI77+AO77</f>
        <v>0</v>
      </c>
      <c r="CH77" s="85">
        <f>F77+L77+R77+X77+AD77+AJ77+AP77+AT77+AX77</f>
        <v>0</v>
      </c>
      <c r="CI77" s="85">
        <f>G77+M77+S77+Y77+AE77+AK77+AQ77+AU77+BC77+BJ77+BO77+BT77+BY77</f>
        <v>8</v>
      </c>
      <c r="CJ77" s="86">
        <f>H77+N77+T77+Z77+AF77+AL77+AR77+AV77+AY77+AZ77+BD77+BE77+BI77+BN77+BS77+BX77</f>
        <v>0</v>
      </c>
      <c r="CK77" s="91">
        <f>C77+D77+E77+F77+G77+H77</f>
        <v>0</v>
      </c>
      <c r="CL77" s="92">
        <f>I77+J77+K77+L77+M77+N77</f>
        <v>8</v>
      </c>
      <c r="CM77" s="92">
        <f>O77+P77+Q77+R77+S77+T77</f>
        <v>0</v>
      </c>
      <c r="CN77" s="92">
        <f>U77+V77+W77+X77+Y77+Z77</f>
        <v>0</v>
      </c>
      <c r="CO77" s="93">
        <f>AA77+AB77+AC77+AD77+AE77+AF77</f>
        <v>0</v>
      </c>
      <c r="CP77" s="93">
        <f>AG77+AH77+AI77+AJ77+AK77+AL77</f>
        <v>0</v>
      </c>
      <c r="CQ77" s="92">
        <f>AM77+AN77+AO77+AP77+AQ77+AR77</f>
        <v>0</v>
      </c>
      <c r="CR77" s="92">
        <f>AS77+AT77+AU77+AV77</f>
        <v>0</v>
      </c>
      <c r="CS77" s="94">
        <f>AW77+AX77+AY77+AZ77</f>
        <v>0</v>
      </c>
      <c r="CT77" s="93">
        <f>BA77+BB77+BC77+BD77+BE77</f>
        <v>0</v>
      </c>
      <c r="CU77" s="93">
        <f>BF77+BG77+BH77+BI77+BJ77</f>
        <v>0</v>
      </c>
      <c r="CV77" s="93">
        <f>BK77+BL77+BM77+BN77+BO77</f>
        <v>0</v>
      </c>
      <c r="CW77" s="92">
        <f>BP77+BQ77+BR77+BS77+BT77</f>
        <v>0</v>
      </c>
      <c r="CX77" s="106">
        <f>BU77+BV77+BW77+BX77+BY77</f>
        <v>0</v>
      </c>
      <c r="CY77" s="107">
        <f>BZ77+CA77+CB77+CC77+CD77</f>
        <v>0</v>
      </c>
      <c r="CZ77" s="80">
        <f>SUM(CK77:CY77)</f>
        <v>8</v>
      </c>
    </row>
    <row r="78" spans="1:104" ht="13.5" thickBot="1">
      <c r="A78" s="41"/>
      <c r="B78" s="54" t="s">
        <v>41</v>
      </c>
      <c r="C78" s="42"/>
      <c r="D78" s="43"/>
      <c r="E78" s="43"/>
      <c r="F78" s="43"/>
      <c r="G78" s="43"/>
      <c r="H78" s="37"/>
      <c r="I78" s="44"/>
      <c r="J78" s="43"/>
      <c r="K78" s="43"/>
      <c r="L78" s="43"/>
      <c r="M78" s="43"/>
      <c r="N78" s="45"/>
      <c r="O78" s="42"/>
      <c r="P78" s="43">
        <v>2</v>
      </c>
      <c r="Q78" s="43"/>
      <c r="R78" s="43"/>
      <c r="S78" s="43"/>
      <c r="T78" s="37"/>
      <c r="U78" s="44"/>
      <c r="V78" s="43"/>
      <c r="W78" s="43"/>
      <c r="X78" s="44">
        <v>6</v>
      </c>
      <c r="Y78" s="43"/>
      <c r="Z78" s="37"/>
      <c r="AA78" s="44"/>
      <c r="AB78" s="43"/>
      <c r="AC78" s="43"/>
      <c r="AD78" s="43"/>
      <c r="AE78" s="43"/>
      <c r="AF78" s="37"/>
      <c r="AG78" s="44"/>
      <c r="AH78" s="43"/>
      <c r="AI78" s="43"/>
      <c r="AJ78" s="60"/>
      <c r="AK78" s="61"/>
      <c r="AL78" s="71"/>
      <c r="AM78" s="65"/>
      <c r="AN78" s="60"/>
      <c r="AO78" s="60"/>
      <c r="AP78" s="60"/>
      <c r="AQ78" s="60"/>
      <c r="AR78" s="61"/>
      <c r="AS78" s="65"/>
      <c r="AT78" s="60"/>
      <c r="AU78" s="60"/>
      <c r="AV78" s="71"/>
      <c r="AW78" s="65"/>
      <c r="AX78" s="60"/>
      <c r="AY78" s="60"/>
      <c r="AZ78" s="71"/>
      <c r="BA78" s="65"/>
      <c r="BB78" s="60"/>
      <c r="BC78" s="60"/>
      <c r="BD78" s="60"/>
      <c r="BE78" s="71"/>
      <c r="BF78" s="65"/>
      <c r="BG78" s="60"/>
      <c r="BH78" s="60"/>
      <c r="BI78" s="60"/>
      <c r="BJ78" s="71"/>
      <c r="BK78" s="65"/>
      <c r="BL78" s="60"/>
      <c r="BM78" s="60"/>
      <c r="BN78" s="60"/>
      <c r="BO78" s="71"/>
      <c r="BP78" s="65"/>
      <c r="BQ78" s="60"/>
      <c r="BR78" s="60"/>
      <c r="BS78" s="60"/>
      <c r="BT78" s="61"/>
      <c r="BU78" s="65"/>
      <c r="BV78" s="60"/>
      <c r="BW78" s="60"/>
      <c r="BX78" s="60"/>
      <c r="BY78" s="61"/>
      <c r="BZ78" s="65"/>
      <c r="CA78" s="60"/>
      <c r="CB78" s="60"/>
      <c r="CC78" s="60"/>
      <c r="CD78" s="61"/>
      <c r="CE78" s="18">
        <f>C78+I78+O78+U78+AA78+AG78+AM78</f>
        <v>0</v>
      </c>
      <c r="CF78" s="85">
        <f>D78+J78+P78+V78+AB78+AH78+AN78+AS78+AW78+BA78+BB78+BF78+BG78+BH78+BK78+BL78+BP78+BQ78+BU78+BV78</f>
        <v>2</v>
      </c>
      <c r="CG78" s="85">
        <f>E78+K78+Q78+W78+AC78+AI78+AO78</f>
        <v>0</v>
      </c>
      <c r="CH78" s="85">
        <f>F78+L78+R78+X78+AD78+AJ78+AP78+AT78+AX78</f>
        <v>6</v>
      </c>
      <c r="CI78" s="85">
        <f>G78+M78+S78+Y78+AE78+AK78+AQ78+AU78+BC78+BJ78+BO78+BT78+BY78</f>
        <v>0</v>
      </c>
      <c r="CJ78" s="86">
        <f>H78+N78+T78+Z78+AF78+AL78+AR78+AV78+AY78+AZ78+BD78+BE78+BI78+BN78+BS78+BX78</f>
        <v>0</v>
      </c>
      <c r="CK78" s="91">
        <f>C78+D78+E78+F78+G78+H78</f>
        <v>0</v>
      </c>
      <c r="CL78" s="92">
        <f>I78+J78+K78+L78+M78+N78</f>
        <v>0</v>
      </c>
      <c r="CM78" s="92">
        <f>O78+P78+Q78+R78+S78+T78</f>
        <v>2</v>
      </c>
      <c r="CN78" s="92">
        <f>U78+V78+W78+X78+Y78+Z78</f>
        <v>6</v>
      </c>
      <c r="CO78" s="93">
        <f>AA78+AB78+AC78+AD78+AE78+AF78</f>
        <v>0</v>
      </c>
      <c r="CP78" s="93">
        <f>AG78+AH78+AI78+AJ78+AK78+AL78</f>
        <v>0</v>
      </c>
      <c r="CQ78" s="92">
        <f>AM78+AN78+AO78+AP78+AQ78+AR78</f>
        <v>0</v>
      </c>
      <c r="CR78" s="92">
        <f>AS78+AT78+AU78+AV78</f>
        <v>0</v>
      </c>
      <c r="CS78" s="94">
        <f>AW78+AX78+AY78+AZ78</f>
        <v>0</v>
      </c>
      <c r="CT78" s="93">
        <f>BA78+BB78+BC78+BD78+BE78</f>
        <v>0</v>
      </c>
      <c r="CU78" s="93">
        <f>BF78+BG78+BH78+BI78+BJ78</f>
        <v>0</v>
      </c>
      <c r="CV78" s="93">
        <f>BK78+BL78+BM78+BN78+BO78</f>
        <v>0</v>
      </c>
      <c r="CW78" s="92">
        <f>BP78+BQ78+BR78+BS78+BT78</f>
        <v>0</v>
      </c>
      <c r="CX78" s="106">
        <f>BU78+BV78+BW78+BX78+BY78</f>
        <v>0</v>
      </c>
      <c r="CY78" s="107">
        <f>BZ78+CA78+CB78+CC78+CD78</f>
        <v>0</v>
      </c>
      <c r="CZ78" s="80">
        <f>SUM(CK78:CY78)</f>
        <v>8</v>
      </c>
    </row>
    <row r="79" spans="1:104" ht="13.5" thickBot="1">
      <c r="A79" s="41">
        <v>76</v>
      </c>
      <c r="B79" s="54" t="s">
        <v>18</v>
      </c>
      <c r="C79" s="42"/>
      <c r="D79" s="43"/>
      <c r="E79" s="43">
        <v>3</v>
      </c>
      <c r="F79" s="43"/>
      <c r="G79" s="43"/>
      <c r="H79" s="37"/>
      <c r="I79" s="44"/>
      <c r="J79" s="43"/>
      <c r="K79" s="43">
        <v>2</v>
      </c>
      <c r="L79" s="43"/>
      <c r="M79" s="43"/>
      <c r="N79" s="45"/>
      <c r="O79" s="42"/>
      <c r="P79" s="43"/>
      <c r="Q79" s="43">
        <v>2</v>
      </c>
      <c r="R79" s="43"/>
      <c r="S79" s="43"/>
      <c r="T79" s="37"/>
      <c r="U79" s="44"/>
      <c r="V79" s="43"/>
      <c r="W79" s="43"/>
      <c r="X79" s="44"/>
      <c r="Y79" s="43"/>
      <c r="Z79" s="37"/>
      <c r="AA79" s="44"/>
      <c r="AB79" s="43"/>
      <c r="AC79" s="43"/>
      <c r="AD79" s="43"/>
      <c r="AE79" s="43"/>
      <c r="AF79" s="37"/>
      <c r="AG79" s="44"/>
      <c r="AH79" s="43"/>
      <c r="AI79" s="43"/>
      <c r="AJ79" s="60"/>
      <c r="AK79" s="61"/>
      <c r="AL79" s="71"/>
      <c r="AM79" s="65"/>
      <c r="AN79" s="60"/>
      <c r="AO79" s="60"/>
      <c r="AP79" s="60"/>
      <c r="AQ79" s="60"/>
      <c r="AR79" s="61"/>
      <c r="AS79" s="65"/>
      <c r="AT79" s="60"/>
      <c r="AU79" s="60"/>
      <c r="AV79" s="71"/>
      <c r="AW79" s="65"/>
      <c r="AX79" s="60"/>
      <c r="AY79" s="60"/>
      <c r="AZ79" s="71"/>
      <c r="BA79" s="65"/>
      <c r="BB79" s="60"/>
      <c r="BC79" s="60"/>
      <c r="BD79" s="60"/>
      <c r="BE79" s="71"/>
      <c r="BF79" s="65"/>
      <c r="BG79" s="60"/>
      <c r="BH79" s="60"/>
      <c r="BI79" s="60"/>
      <c r="BJ79" s="71"/>
      <c r="BK79" s="65"/>
      <c r="BL79" s="60"/>
      <c r="BM79" s="60"/>
      <c r="BN79" s="60"/>
      <c r="BO79" s="71"/>
      <c r="BP79" s="65"/>
      <c r="BQ79" s="60"/>
      <c r="BR79" s="60"/>
      <c r="BS79" s="60"/>
      <c r="BT79" s="61"/>
      <c r="BU79" s="65"/>
      <c r="BV79" s="60"/>
      <c r="BW79" s="60"/>
      <c r="BX79" s="60"/>
      <c r="BY79" s="61"/>
      <c r="BZ79" s="65"/>
      <c r="CA79" s="60"/>
      <c r="CB79" s="60"/>
      <c r="CC79" s="60"/>
      <c r="CD79" s="61"/>
      <c r="CE79" s="18">
        <f>C79+I79+O79+U79+AA79+AG79+AM79</f>
        <v>0</v>
      </c>
      <c r="CF79" s="85">
        <f>D79+J79+P79+V79+AB79+AH79+AN79+AS79+AW79+BA79+BB79+BF79+BG79+BH79+BK79+BL79+BP79+BQ79+BU79+BV79</f>
        <v>0</v>
      </c>
      <c r="CG79" s="85">
        <f>E79+K79+Q79+W79+AC79+AI79+AO79</f>
        <v>7</v>
      </c>
      <c r="CH79" s="85">
        <f>F79+L79+R79+X79+AD79+AJ79+AP79+AT79+AX79</f>
        <v>0</v>
      </c>
      <c r="CI79" s="85">
        <f>G79+M79+S79+Y79+AE79+AK79+AQ79+AU79+BC79+BJ79+BO79+BT79+BY79</f>
        <v>0</v>
      </c>
      <c r="CJ79" s="86">
        <f>H79+N79+T79+Z79+AF79+AL79+AR79+AV79+AY79+AZ79+BD79+BE79+BI79+BN79+BS79+BX79</f>
        <v>0</v>
      </c>
      <c r="CK79" s="91">
        <f>C79+D79+E79+F79+G79+H79</f>
        <v>3</v>
      </c>
      <c r="CL79" s="92">
        <f>I79+J79+K79+L79+M79+N79</f>
        <v>2</v>
      </c>
      <c r="CM79" s="92">
        <f>O79+P79+Q79+R79+S79+T79</f>
        <v>2</v>
      </c>
      <c r="CN79" s="92">
        <f>U79+V79+W79+X79+Y79+Z79</f>
        <v>0</v>
      </c>
      <c r="CO79" s="93">
        <f>AA79+AB79+AC79+AD79+AE79+AF79</f>
        <v>0</v>
      </c>
      <c r="CP79" s="93">
        <f>AG79+AH79+AI79+AJ79+AK79+AL79</f>
        <v>0</v>
      </c>
      <c r="CQ79" s="92">
        <f>AM79+AN79+AO79+AP79+AQ79+AR79</f>
        <v>0</v>
      </c>
      <c r="CR79" s="92">
        <f>AS79+AT79+AU79+AV79</f>
        <v>0</v>
      </c>
      <c r="CS79" s="94">
        <f>AW79+AX79+AY79+AZ79</f>
        <v>0</v>
      </c>
      <c r="CT79" s="93">
        <f>BA79+BB79+BC79+BD79+BE79</f>
        <v>0</v>
      </c>
      <c r="CU79" s="93">
        <f>BF79+BG79+BH79+BI79+BJ79</f>
        <v>0</v>
      </c>
      <c r="CV79" s="93">
        <f>BK79+BL79+BM79+BN79+BO79</f>
        <v>0</v>
      </c>
      <c r="CW79" s="92">
        <f>BP79+BQ79+BR79+BS79+BT79</f>
        <v>0</v>
      </c>
      <c r="CX79" s="106">
        <f>BU79+BV79+BW79+BX79+BY79</f>
        <v>0</v>
      </c>
      <c r="CY79" s="107">
        <f>BZ79+CA79+CB79+CC79+CD79</f>
        <v>0</v>
      </c>
      <c r="CZ79" s="80">
        <f>SUM(CK79:CY79)</f>
        <v>7</v>
      </c>
    </row>
    <row r="80" spans="1:104" ht="13.5" thickBot="1">
      <c r="A80" s="41"/>
      <c r="B80" s="74" t="s">
        <v>110</v>
      </c>
      <c r="C80" s="42"/>
      <c r="D80" s="43"/>
      <c r="E80" s="43"/>
      <c r="F80" s="43"/>
      <c r="G80" s="43"/>
      <c r="H80" s="37"/>
      <c r="I80" s="44"/>
      <c r="J80" s="43"/>
      <c r="K80" s="43"/>
      <c r="L80" s="43"/>
      <c r="M80" s="43"/>
      <c r="N80" s="45"/>
      <c r="O80" s="42"/>
      <c r="P80" s="43"/>
      <c r="Q80" s="43"/>
      <c r="R80" s="43"/>
      <c r="S80" s="43"/>
      <c r="T80" s="37"/>
      <c r="U80" s="44"/>
      <c r="V80" s="43"/>
      <c r="W80" s="43"/>
      <c r="X80" s="44"/>
      <c r="Y80" s="43"/>
      <c r="Z80" s="37"/>
      <c r="AA80" s="44"/>
      <c r="AB80" s="43"/>
      <c r="AC80" s="43"/>
      <c r="AD80" s="43"/>
      <c r="AE80" s="43"/>
      <c r="AF80" s="37"/>
      <c r="AG80" s="44"/>
      <c r="AH80" s="43"/>
      <c r="AI80" s="43"/>
      <c r="AJ80" s="43"/>
      <c r="AK80" s="45"/>
      <c r="AL80" s="37"/>
      <c r="AM80" s="65"/>
      <c r="AN80" s="60"/>
      <c r="AO80" s="60"/>
      <c r="AP80" s="60"/>
      <c r="AQ80" s="60"/>
      <c r="AR80" s="61"/>
      <c r="AS80" s="65"/>
      <c r="AT80" s="60"/>
      <c r="AU80" s="60"/>
      <c r="AV80" s="71"/>
      <c r="AW80" s="65">
        <v>2</v>
      </c>
      <c r="AX80" s="60"/>
      <c r="AY80" s="60"/>
      <c r="AZ80" s="71"/>
      <c r="BA80" s="65">
        <v>1</v>
      </c>
      <c r="BB80" s="60">
        <v>4</v>
      </c>
      <c r="BC80" s="60"/>
      <c r="BD80" s="60"/>
      <c r="BE80" s="71"/>
      <c r="BF80" s="65"/>
      <c r="BG80" s="60"/>
      <c r="BH80" s="60"/>
      <c r="BI80" s="60"/>
      <c r="BJ80" s="71"/>
      <c r="BK80" s="65"/>
      <c r="BL80" s="60"/>
      <c r="BM80" s="60"/>
      <c r="BN80" s="60"/>
      <c r="BO80" s="71"/>
      <c r="BP80" s="65"/>
      <c r="BQ80" s="60"/>
      <c r="BR80" s="60"/>
      <c r="BS80" s="60"/>
      <c r="BT80" s="61"/>
      <c r="BU80" s="65"/>
      <c r="BV80" s="60"/>
      <c r="BW80" s="60"/>
      <c r="BX80" s="60"/>
      <c r="BY80" s="61"/>
      <c r="BZ80" s="65"/>
      <c r="CA80" s="60"/>
      <c r="CB80" s="60"/>
      <c r="CC80" s="60"/>
      <c r="CD80" s="61"/>
      <c r="CE80" s="18">
        <f>C80+I80+O80+U80+AA80+AG80+AM80</f>
        <v>0</v>
      </c>
      <c r="CF80" s="85">
        <f>D80+J80+P80+V80+AB80+AH80+AN80+AS80+AW80+BA80+BB80+BF80+BG80+BH80+BK80+BL80+BP80+BQ80+BU80+BV80</f>
        <v>7</v>
      </c>
      <c r="CG80" s="85">
        <f>E80+K80+Q80+W80+AC80+AI80+AO80</f>
        <v>0</v>
      </c>
      <c r="CH80" s="85">
        <f>F80+L80+R80+X80+AD80+AJ80+AP80+AT80+AX80</f>
        <v>0</v>
      </c>
      <c r="CI80" s="85">
        <f>G80+M80+S80+Y80+AE80+AK80+AQ80+AU80+BC80+BJ80+BO80+BT80+BY80</f>
        <v>0</v>
      </c>
      <c r="CJ80" s="86">
        <f>H80+N80+T80+Z80+AF80+AL80+AR80+AV80+AY80+AZ80+BD80+BE80+BI80+BN80+BS80+BX80</f>
        <v>0</v>
      </c>
      <c r="CK80" s="91">
        <f>C80+D80+E80+F80+G80+H80</f>
        <v>0</v>
      </c>
      <c r="CL80" s="92">
        <f>I80+J80+K80+L80+M80+N80</f>
        <v>0</v>
      </c>
      <c r="CM80" s="92">
        <f>O80+P80+Q80+R80+S80+T80</f>
        <v>0</v>
      </c>
      <c r="CN80" s="92">
        <f>U80+V80+W80+X80+Y80+Z80</f>
        <v>0</v>
      </c>
      <c r="CO80" s="93">
        <f>AA80+AB80+AC80+AD80+AE80+AF80</f>
        <v>0</v>
      </c>
      <c r="CP80" s="93">
        <f>AG80+AH80+AI80+AJ80+AK80+AL80</f>
        <v>0</v>
      </c>
      <c r="CQ80" s="92">
        <f>AM80+AN80+AO80+AP80+AQ80+AR80</f>
        <v>0</v>
      </c>
      <c r="CR80" s="92">
        <f>AS80+AT80+AU80+AV80</f>
        <v>0</v>
      </c>
      <c r="CS80" s="94">
        <f>AW80+AX80+AY80+AZ80</f>
        <v>2</v>
      </c>
      <c r="CT80" s="93">
        <f>BA80+BB80+BC80+BD80+BE80</f>
        <v>5</v>
      </c>
      <c r="CU80" s="93">
        <f>BF80+BG80+BH80+BI80+BJ80</f>
        <v>0</v>
      </c>
      <c r="CV80" s="93">
        <f>BK80+BL80+BM80+BN80+BO80</f>
        <v>0</v>
      </c>
      <c r="CW80" s="92">
        <f>BP80+BQ80+BR80+BS80+BT80</f>
        <v>0</v>
      </c>
      <c r="CX80" s="106">
        <f>BU80+BV80+BW80+BX80+BY80</f>
        <v>0</v>
      </c>
      <c r="CY80" s="107">
        <f>BZ80+CA80+CB80+CC80+CD80</f>
        <v>0</v>
      </c>
      <c r="CZ80" s="80">
        <f>SUM(CK80:CY80)</f>
        <v>7</v>
      </c>
    </row>
    <row r="81" spans="1:104" ht="13.5" thickBot="1">
      <c r="A81" s="41">
        <v>78</v>
      </c>
      <c r="B81" s="54" t="s">
        <v>31</v>
      </c>
      <c r="C81" s="42"/>
      <c r="D81" s="43"/>
      <c r="E81" s="43"/>
      <c r="F81" s="43"/>
      <c r="G81" s="43"/>
      <c r="H81" s="37"/>
      <c r="I81" s="44"/>
      <c r="J81" s="43"/>
      <c r="K81" s="43">
        <v>6</v>
      </c>
      <c r="L81" s="43"/>
      <c r="M81" s="43"/>
      <c r="N81" s="45"/>
      <c r="O81" s="42"/>
      <c r="P81" s="43"/>
      <c r="Q81" s="43"/>
      <c r="R81" s="43"/>
      <c r="S81" s="43"/>
      <c r="T81" s="37"/>
      <c r="U81" s="44"/>
      <c r="V81" s="43"/>
      <c r="W81" s="43"/>
      <c r="X81" s="44"/>
      <c r="Y81" s="43"/>
      <c r="Z81" s="37"/>
      <c r="AA81" s="44"/>
      <c r="AB81" s="43"/>
      <c r="AC81" s="43"/>
      <c r="AD81" s="43"/>
      <c r="AE81" s="43"/>
      <c r="AF81" s="37"/>
      <c r="AG81" s="44"/>
      <c r="AH81" s="43"/>
      <c r="AI81" s="43"/>
      <c r="AJ81" s="60"/>
      <c r="AK81" s="61"/>
      <c r="AL81" s="71"/>
      <c r="AM81" s="65"/>
      <c r="AN81" s="60"/>
      <c r="AO81" s="60"/>
      <c r="AP81" s="60"/>
      <c r="AQ81" s="60"/>
      <c r="AR81" s="61"/>
      <c r="AS81" s="65"/>
      <c r="AT81" s="60"/>
      <c r="AU81" s="60"/>
      <c r="AV81" s="71"/>
      <c r="AW81" s="65"/>
      <c r="AX81" s="60"/>
      <c r="AY81" s="60"/>
      <c r="AZ81" s="71"/>
      <c r="BA81" s="65"/>
      <c r="BB81" s="60"/>
      <c r="BC81" s="60"/>
      <c r="BD81" s="60"/>
      <c r="BE81" s="71"/>
      <c r="BF81" s="65"/>
      <c r="BG81" s="60"/>
      <c r="BH81" s="60"/>
      <c r="BI81" s="60"/>
      <c r="BJ81" s="71"/>
      <c r="BK81" s="65"/>
      <c r="BL81" s="60"/>
      <c r="BM81" s="60"/>
      <c r="BN81" s="60"/>
      <c r="BO81" s="71"/>
      <c r="BP81" s="65"/>
      <c r="BQ81" s="60"/>
      <c r="BR81" s="60"/>
      <c r="BS81" s="60"/>
      <c r="BT81" s="61"/>
      <c r="BU81" s="65"/>
      <c r="BV81" s="60"/>
      <c r="BW81" s="60"/>
      <c r="BX81" s="60"/>
      <c r="BY81" s="61"/>
      <c r="BZ81" s="65"/>
      <c r="CA81" s="60"/>
      <c r="CB81" s="60"/>
      <c r="CC81" s="60"/>
      <c r="CD81" s="61"/>
      <c r="CE81" s="18">
        <f>C81+I81+O81+U81+AA81+AG81+AM81</f>
        <v>0</v>
      </c>
      <c r="CF81" s="85">
        <f>D81+J81+P81+V81+AB81+AH81+AN81+AS81+AW81+BA81+BB81+BF81+BG81+BH81+BK81+BL81+BP81+BQ81+BU81+BV81</f>
        <v>0</v>
      </c>
      <c r="CG81" s="85">
        <f>E81+K81+Q81+W81+AC81+AI81+AO81</f>
        <v>6</v>
      </c>
      <c r="CH81" s="85">
        <f>F81+L81+R81+X81+AD81+AJ81+AP81+AT81+AX81</f>
        <v>0</v>
      </c>
      <c r="CI81" s="85">
        <f>G81+M81+S81+Y81+AE81+AK81+AQ81+AU81+BC81+BJ81+BO81+BT81+BY81</f>
        <v>0</v>
      </c>
      <c r="CJ81" s="86">
        <f>H81+N81+T81+Z81+AF81+AL81+AR81+AV81+AY81+AZ81+BD81+BE81+BI81+BN81+BS81+BX81</f>
        <v>0</v>
      </c>
      <c r="CK81" s="91">
        <f>C81+D81+E81+F81+G81+H81</f>
        <v>0</v>
      </c>
      <c r="CL81" s="92">
        <f>I81+J81+K81+L81+M81+N81</f>
        <v>6</v>
      </c>
      <c r="CM81" s="92">
        <f>O81+P81+Q81+R81+S81+T81</f>
        <v>0</v>
      </c>
      <c r="CN81" s="92">
        <f>U81+V81+W81+X81+Y81+Z81</f>
        <v>0</v>
      </c>
      <c r="CO81" s="93">
        <f>AA81+AB81+AC81+AD81+AE81+AF81</f>
        <v>0</v>
      </c>
      <c r="CP81" s="93">
        <f>AG81+AH81+AI81+AJ81+AK81+AL81</f>
        <v>0</v>
      </c>
      <c r="CQ81" s="92">
        <f>AM81+AN81+AO81+AP81+AQ81+AR81</f>
        <v>0</v>
      </c>
      <c r="CR81" s="92">
        <f>AS81+AT81+AU81+AV81</f>
        <v>0</v>
      </c>
      <c r="CS81" s="94">
        <f>AW81+AX81+AY81+AZ81</f>
        <v>0</v>
      </c>
      <c r="CT81" s="93">
        <f>BA81+BB81+BC81+BD81+BE81</f>
        <v>0</v>
      </c>
      <c r="CU81" s="93">
        <f>BF81+BG81+BH81+BI81+BJ81</f>
        <v>0</v>
      </c>
      <c r="CV81" s="93">
        <f>BK81+BL81+BM81+BN81+BO81</f>
        <v>0</v>
      </c>
      <c r="CW81" s="92">
        <f>BP81+BQ81+BR81+BS81+BT81</f>
        <v>0</v>
      </c>
      <c r="CX81" s="106">
        <f>BU81+BV81+BW81+BX81+BY81</f>
        <v>0</v>
      </c>
      <c r="CY81" s="107">
        <f>BZ81+CA81+CB81+CC81+CD81</f>
        <v>0</v>
      </c>
      <c r="CZ81" s="80">
        <f>SUM(CK81:CY81)</f>
        <v>6</v>
      </c>
    </row>
    <row r="82" spans="1:104" ht="13.5" thickBot="1">
      <c r="A82" s="41"/>
      <c r="B82" s="74" t="s">
        <v>123</v>
      </c>
      <c r="C82" s="42"/>
      <c r="D82" s="43"/>
      <c r="E82" s="43"/>
      <c r="F82" s="43"/>
      <c r="G82" s="43"/>
      <c r="H82" s="37"/>
      <c r="I82" s="44"/>
      <c r="J82" s="43"/>
      <c r="K82" s="43"/>
      <c r="L82" s="43"/>
      <c r="M82" s="43"/>
      <c r="N82" s="45"/>
      <c r="O82" s="42"/>
      <c r="P82" s="43"/>
      <c r="Q82" s="43"/>
      <c r="R82" s="43"/>
      <c r="S82" s="43"/>
      <c r="T82" s="37"/>
      <c r="U82" s="44"/>
      <c r="V82" s="43"/>
      <c r="W82" s="43"/>
      <c r="X82" s="44"/>
      <c r="Y82" s="43"/>
      <c r="Z82" s="37"/>
      <c r="AA82" s="44"/>
      <c r="AB82" s="43"/>
      <c r="AC82" s="43"/>
      <c r="AD82" s="43"/>
      <c r="AE82" s="43"/>
      <c r="AF82" s="37"/>
      <c r="AG82" s="44"/>
      <c r="AH82" s="43"/>
      <c r="AI82" s="43"/>
      <c r="AJ82" s="43"/>
      <c r="AK82" s="45"/>
      <c r="AL82" s="37"/>
      <c r="AM82" s="65"/>
      <c r="AN82" s="60"/>
      <c r="AO82" s="60"/>
      <c r="AP82" s="60"/>
      <c r="AQ82" s="60"/>
      <c r="AR82" s="61"/>
      <c r="AS82" s="65"/>
      <c r="AT82" s="60"/>
      <c r="AU82" s="60"/>
      <c r="AV82" s="71"/>
      <c r="AW82" s="65"/>
      <c r="AX82" s="60"/>
      <c r="AY82" s="60"/>
      <c r="AZ82" s="71"/>
      <c r="BA82" s="65"/>
      <c r="BB82" s="60"/>
      <c r="BC82" s="60">
        <v>1</v>
      </c>
      <c r="BD82" s="60">
        <v>1</v>
      </c>
      <c r="BE82" s="71">
        <v>3</v>
      </c>
      <c r="BF82" s="65"/>
      <c r="BG82" s="60"/>
      <c r="BH82" s="60"/>
      <c r="BI82" s="60"/>
      <c r="BJ82" s="71">
        <v>1</v>
      </c>
      <c r="BK82" s="65"/>
      <c r="BL82" s="60"/>
      <c r="BM82" s="60"/>
      <c r="BN82" s="60"/>
      <c r="BO82" s="71"/>
      <c r="BP82" s="65"/>
      <c r="BQ82" s="60"/>
      <c r="BR82" s="60"/>
      <c r="BS82" s="60"/>
      <c r="BT82" s="61"/>
      <c r="BU82" s="65"/>
      <c r="BV82" s="60"/>
      <c r="BW82" s="60"/>
      <c r="BX82" s="60"/>
      <c r="BY82" s="61"/>
      <c r="BZ82" s="65"/>
      <c r="CA82" s="60"/>
      <c r="CB82" s="60"/>
      <c r="CC82" s="60"/>
      <c r="CD82" s="61"/>
      <c r="CE82" s="18">
        <f>C82+I82+O82+U82+AA82+AG82+AM82</f>
        <v>0</v>
      </c>
      <c r="CF82" s="85">
        <f>D82+J82+P82+V82+AB82+AH82+AN82+AS82+AW82+BA82+BB82+BF82+BG82+BH82+BK82+BL82+BP82+BQ82+BU82+BV82</f>
        <v>0</v>
      </c>
      <c r="CG82" s="85">
        <f>E82+K82+Q82+W82+AC82+AI82+AO82</f>
        <v>0</v>
      </c>
      <c r="CH82" s="85">
        <f>F82+L82+R82+X82+AD82+AJ82+AP82+AT82+AX82</f>
        <v>0</v>
      </c>
      <c r="CI82" s="85">
        <f>G82+M82+S82+Y82+AE82+AK82+AQ82+AU82+BC82+BJ82+BO82+BT82+BY82</f>
        <v>2</v>
      </c>
      <c r="CJ82" s="86">
        <f>H82+N82+T82+Z82+AF82+AL82+AR82+AV82+AY82+AZ82+BD82+BE82+BI82+BN82+BS82+BX82</f>
        <v>4</v>
      </c>
      <c r="CK82" s="91">
        <f>C82+D82+E82+F82+G82+H82</f>
        <v>0</v>
      </c>
      <c r="CL82" s="92">
        <f>I82+J82+K82+L82+M82+N82</f>
        <v>0</v>
      </c>
      <c r="CM82" s="92">
        <f>O82+P82+Q82+R82+S82+T82</f>
        <v>0</v>
      </c>
      <c r="CN82" s="92">
        <f>U82+V82+W82+X82+Y82+Z82</f>
        <v>0</v>
      </c>
      <c r="CO82" s="93">
        <f>AA82+AB82+AC82+AD82+AE82+AF82</f>
        <v>0</v>
      </c>
      <c r="CP82" s="93">
        <f>AG82+AH82+AI82+AJ82+AK82+AL82</f>
        <v>0</v>
      </c>
      <c r="CQ82" s="92">
        <f>AM82+AN82+AO82+AP82+AQ82+AR82</f>
        <v>0</v>
      </c>
      <c r="CR82" s="92">
        <f>AS82+AT82+AU82+AV82</f>
        <v>0</v>
      </c>
      <c r="CS82" s="94">
        <f>AW82+AX82+AY82+AZ82</f>
        <v>0</v>
      </c>
      <c r="CT82" s="93">
        <f>BA82+BB82+BC82+BD82+BE82</f>
        <v>5</v>
      </c>
      <c r="CU82" s="93">
        <f>BF82+BG82+BH82+BI82+BJ82</f>
        <v>1</v>
      </c>
      <c r="CV82" s="93">
        <f>BK82+BL82+BM82+BN82+BO82</f>
        <v>0</v>
      </c>
      <c r="CW82" s="92">
        <f>BP82+BQ82+BR82+BS82+BT82</f>
        <v>0</v>
      </c>
      <c r="CX82" s="106">
        <f>BU82+BV82+BW82+BX82+BY82</f>
        <v>0</v>
      </c>
      <c r="CY82" s="107">
        <f>BZ82+CA82+CB82+CC82+CD82</f>
        <v>0</v>
      </c>
      <c r="CZ82" s="80">
        <f>SUM(CK82:CY82)</f>
        <v>6</v>
      </c>
    </row>
    <row r="83" spans="1:104" ht="13.5" thickBot="1">
      <c r="A83" s="41">
        <v>80</v>
      </c>
      <c r="B83" s="75" t="s">
        <v>56</v>
      </c>
      <c r="C83" s="42"/>
      <c r="D83" s="43"/>
      <c r="E83" s="43"/>
      <c r="F83" s="43"/>
      <c r="G83" s="43"/>
      <c r="H83" s="37"/>
      <c r="I83" s="44"/>
      <c r="J83" s="43"/>
      <c r="K83" s="43"/>
      <c r="L83" s="43"/>
      <c r="M83" s="43"/>
      <c r="N83" s="45"/>
      <c r="O83" s="42"/>
      <c r="P83" s="43"/>
      <c r="Q83" s="43"/>
      <c r="R83" s="43"/>
      <c r="S83" s="43"/>
      <c r="T83" s="37"/>
      <c r="U83" s="44"/>
      <c r="V83" s="43">
        <v>5</v>
      </c>
      <c r="W83" s="43"/>
      <c r="X83" s="44"/>
      <c r="Y83" s="43"/>
      <c r="Z83" s="37"/>
      <c r="AA83" s="44"/>
      <c r="AB83" s="43"/>
      <c r="AC83" s="43"/>
      <c r="AD83" s="43"/>
      <c r="AE83" s="43"/>
      <c r="AF83" s="37"/>
      <c r="AG83" s="44"/>
      <c r="AH83" s="43"/>
      <c r="AI83" s="43"/>
      <c r="AJ83" s="60"/>
      <c r="AK83" s="61"/>
      <c r="AL83" s="71"/>
      <c r="AM83" s="65"/>
      <c r="AN83" s="60"/>
      <c r="AO83" s="60"/>
      <c r="AP83" s="60"/>
      <c r="AQ83" s="60"/>
      <c r="AR83" s="61"/>
      <c r="AS83" s="65"/>
      <c r="AT83" s="60"/>
      <c r="AU83" s="60"/>
      <c r="AV83" s="71"/>
      <c r="AW83" s="65"/>
      <c r="AX83" s="60"/>
      <c r="AY83" s="60"/>
      <c r="AZ83" s="71"/>
      <c r="BA83" s="65"/>
      <c r="BB83" s="60"/>
      <c r="BC83" s="60"/>
      <c r="BD83" s="60"/>
      <c r="BE83" s="71"/>
      <c r="BF83" s="65"/>
      <c r="BG83" s="60"/>
      <c r="BH83" s="60"/>
      <c r="BI83" s="60"/>
      <c r="BJ83" s="71"/>
      <c r="BK83" s="65"/>
      <c r="BL83" s="60"/>
      <c r="BM83" s="60"/>
      <c r="BN83" s="60"/>
      <c r="BO83" s="71"/>
      <c r="BP83" s="65"/>
      <c r="BQ83" s="60"/>
      <c r="BR83" s="60"/>
      <c r="BS83" s="60"/>
      <c r="BT83" s="61"/>
      <c r="BU83" s="65"/>
      <c r="BV83" s="60"/>
      <c r="BW83" s="60"/>
      <c r="BX83" s="60"/>
      <c r="BY83" s="61"/>
      <c r="BZ83" s="65"/>
      <c r="CA83" s="60"/>
      <c r="CB83" s="60"/>
      <c r="CC83" s="60"/>
      <c r="CD83" s="61"/>
      <c r="CE83" s="18">
        <f>C83+I83+O83+U83+AA83+AG83+AM83</f>
        <v>0</v>
      </c>
      <c r="CF83" s="85">
        <f>D83+J83+P83+V83+AB83+AH83+AN83+AS83+AW83+BA83+BB83+BF83+BG83+BH83+BK83+BL83+BP83+BQ83+BU83+BV83</f>
        <v>5</v>
      </c>
      <c r="CG83" s="85">
        <f>E83+K83+Q83+W83+AC83+AI83+AO83</f>
        <v>0</v>
      </c>
      <c r="CH83" s="85">
        <f>F83+L83+R83+X83+AD83+AJ83+AP83+AT83+AX83</f>
        <v>0</v>
      </c>
      <c r="CI83" s="85">
        <f>G83+M83+S83+Y83+AE83+AK83+AQ83+AU83+BC83+BJ83+BO83+BT83+BY83</f>
        <v>0</v>
      </c>
      <c r="CJ83" s="86">
        <f>H83+N83+T83+Z83+AF83+AL83+AR83+AV83+AY83+AZ83+BD83+BE83+BI83+BN83+BS83+BX83</f>
        <v>0</v>
      </c>
      <c r="CK83" s="91">
        <f>C83+D83+E83+F83+G83+H83</f>
        <v>0</v>
      </c>
      <c r="CL83" s="92">
        <f>I83+J83+K83+L83+M83+N83</f>
        <v>0</v>
      </c>
      <c r="CM83" s="92">
        <f>O83+P83+Q83+R83+S83+T83</f>
        <v>0</v>
      </c>
      <c r="CN83" s="92">
        <f>U83+V83+W83+X83+Y83+Z83</f>
        <v>5</v>
      </c>
      <c r="CO83" s="93">
        <f>AA83+AB83+AC83+AD83+AE83+AF83</f>
        <v>0</v>
      </c>
      <c r="CP83" s="93">
        <f>AG83+AH83+AI83+AJ83+AK83+AL83</f>
        <v>0</v>
      </c>
      <c r="CQ83" s="92">
        <f>AM83+AN83+AO83+AP83+AQ83+AR83</f>
        <v>0</v>
      </c>
      <c r="CR83" s="92">
        <f>AS83+AT83+AU83+AV83</f>
        <v>0</v>
      </c>
      <c r="CS83" s="94">
        <f>AW83+AX83+AY83+AZ83</f>
        <v>0</v>
      </c>
      <c r="CT83" s="93">
        <f>BA83+BB83+BC83+BD83+BE83</f>
        <v>0</v>
      </c>
      <c r="CU83" s="93">
        <f>BF83+BG83+BH83+BI83+BJ83</f>
        <v>0</v>
      </c>
      <c r="CV83" s="93">
        <f>BK83+BL83+BM83+BN83+BO83</f>
        <v>0</v>
      </c>
      <c r="CW83" s="92">
        <f>BP83+BQ83+BR83+BS83+BT83</f>
        <v>0</v>
      </c>
      <c r="CX83" s="106">
        <f>BU83+BV83+BW83+BX83+BY83</f>
        <v>0</v>
      </c>
      <c r="CY83" s="107">
        <f>BZ83+CA83+CB83+CC83+CD83</f>
        <v>0</v>
      </c>
      <c r="CZ83" s="80">
        <f>SUM(CK83:CY83)</f>
        <v>5</v>
      </c>
    </row>
    <row r="84" spans="1:104" ht="13.5" thickBot="1">
      <c r="A84" s="41"/>
      <c r="B84" s="54" t="s">
        <v>40</v>
      </c>
      <c r="C84" s="42"/>
      <c r="D84" s="43"/>
      <c r="E84" s="43"/>
      <c r="F84" s="43"/>
      <c r="G84" s="43"/>
      <c r="H84" s="37"/>
      <c r="I84" s="44"/>
      <c r="J84" s="43"/>
      <c r="K84" s="43"/>
      <c r="L84" s="43"/>
      <c r="M84" s="43"/>
      <c r="N84" s="45"/>
      <c r="O84" s="42"/>
      <c r="P84" s="43">
        <v>1</v>
      </c>
      <c r="Q84" s="43"/>
      <c r="R84" s="43"/>
      <c r="S84" s="43"/>
      <c r="T84" s="37"/>
      <c r="U84" s="44"/>
      <c r="V84" s="43">
        <v>3</v>
      </c>
      <c r="W84" s="43"/>
      <c r="X84" s="44"/>
      <c r="Y84" s="43"/>
      <c r="Z84" s="37">
        <v>1</v>
      </c>
      <c r="AA84" s="44"/>
      <c r="AB84" s="43"/>
      <c r="AC84" s="43"/>
      <c r="AD84" s="43"/>
      <c r="AE84" s="43"/>
      <c r="AF84" s="37"/>
      <c r="AG84" s="44"/>
      <c r="AH84" s="43"/>
      <c r="AI84" s="43"/>
      <c r="AJ84" s="60"/>
      <c r="AK84" s="61"/>
      <c r="AL84" s="71"/>
      <c r="AM84" s="65"/>
      <c r="AN84" s="60"/>
      <c r="AO84" s="60"/>
      <c r="AP84" s="60"/>
      <c r="AQ84" s="60"/>
      <c r="AR84" s="61"/>
      <c r="AS84" s="65"/>
      <c r="AT84" s="60"/>
      <c r="AU84" s="60"/>
      <c r="AV84" s="71"/>
      <c r="AW84" s="65"/>
      <c r="AX84" s="60"/>
      <c r="AY84" s="60"/>
      <c r="AZ84" s="71"/>
      <c r="BA84" s="65"/>
      <c r="BB84" s="60"/>
      <c r="BC84" s="60"/>
      <c r="BD84" s="60"/>
      <c r="BE84" s="71"/>
      <c r="BF84" s="65"/>
      <c r="BG84" s="60"/>
      <c r="BH84" s="60"/>
      <c r="BI84" s="60"/>
      <c r="BJ84" s="71"/>
      <c r="BK84" s="65"/>
      <c r="BL84" s="60"/>
      <c r="BM84" s="60"/>
      <c r="BN84" s="60"/>
      <c r="BO84" s="71"/>
      <c r="BP84" s="65"/>
      <c r="BQ84" s="60"/>
      <c r="BR84" s="60"/>
      <c r="BS84" s="60"/>
      <c r="BT84" s="61"/>
      <c r="BU84" s="65"/>
      <c r="BV84" s="60"/>
      <c r="BW84" s="60"/>
      <c r="BX84" s="60"/>
      <c r="BY84" s="61"/>
      <c r="BZ84" s="65"/>
      <c r="CA84" s="60"/>
      <c r="CB84" s="60"/>
      <c r="CC84" s="60"/>
      <c r="CD84" s="61"/>
      <c r="CE84" s="18">
        <f>C84+I84+O84+U84+AA84+AG84+AM84</f>
        <v>0</v>
      </c>
      <c r="CF84" s="85">
        <f>D84+J84+P84+V84+AB84+AH84+AN84+AS84+AW84+BA84+BB84+BF84+BG84+BH84+BK84+BL84+BP84+BQ84+BU84+BV84</f>
        <v>4</v>
      </c>
      <c r="CG84" s="85">
        <f>E84+K84+Q84+W84+AC84+AI84+AO84</f>
        <v>0</v>
      </c>
      <c r="CH84" s="85">
        <f>F84+L84+R84+X84+AD84+AJ84+AP84+AT84+AX84</f>
        <v>0</v>
      </c>
      <c r="CI84" s="85">
        <f>G84+M84+S84+Y84+AE84+AK84+AQ84+AU84+BC84+BJ84+BO84+BT84+BY84</f>
        <v>0</v>
      </c>
      <c r="CJ84" s="86">
        <f>H84+N84+T84+Z84+AF84+AL84+AR84+AV84+AY84+AZ84+BD84+BE84+BI84+BN84+BS84+BX84</f>
        <v>1</v>
      </c>
      <c r="CK84" s="91">
        <f>C84+D84+E84+F84+G84+H84</f>
        <v>0</v>
      </c>
      <c r="CL84" s="92">
        <f>I84+J84+K84+L84+M84+N84</f>
        <v>0</v>
      </c>
      <c r="CM84" s="92">
        <f>O84+P84+Q84+R84+S84+T84</f>
        <v>1</v>
      </c>
      <c r="CN84" s="92">
        <f>U84+V84+W84+X84+Y84+Z84</f>
        <v>4</v>
      </c>
      <c r="CO84" s="93">
        <f>AA84+AB84+AC84+AD84+AE84+AF84</f>
        <v>0</v>
      </c>
      <c r="CP84" s="93">
        <f>AG84+AH84+AI84+AJ84+AK84+AL84</f>
        <v>0</v>
      </c>
      <c r="CQ84" s="92">
        <f>AM84+AN84+AO84+AP84+AQ84+AR84</f>
        <v>0</v>
      </c>
      <c r="CR84" s="92">
        <f>AS84+AT84+AU84+AV84</f>
        <v>0</v>
      </c>
      <c r="CS84" s="94">
        <f>AW84+AX84+AY84+AZ84</f>
        <v>0</v>
      </c>
      <c r="CT84" s="93">
        <f>BA84+BB84+BC84+BD84+BE84</f>
        <v>0</v>
      </c>
      <c r="CU84" s="93">
        <f>BF84+BG84+BH84+BI84+BJ84</f>
        <v>0</v>
      </c>
      <c r="CV84" s="93">
        <f>BK84+BL84+BM84+BN84+BO84</f>
        <v>0</v>
      </c>
      <c r="CW84" s="92">
        <f>BP84+BQ84+BR84+BS84+BT84</f>
        <v>0</v>
      </c>
      <c r="CX84" s="106">
        <f>BU84+BV84+BW84+BX84+BY84</f>
        <v>0</v>
      </c>
      <c r="CY84" s="107">
        <f>BZ84+CA84+CB84+CC84+CD84</f>
        <v>0</v>
      </c>
      <c r="CZ84" s="80">
        <f>SUM(CK84:CY84)</f>
        <v>5</v>
      </c>
    </row>
    <row r="85" spans="1:104" ht="13.5" thickBot="1">
      <c r="A85" s="41"/>
      <c r="B85" s="54" t="s">
        <v>23</v>
      </c>
      <c r="C85" s="42"/>
      <c r="D85" s="43"/>
      <c r="E85" s="43"/>
      <c r="F85" s="43"/>
      <c r="G85" s="43">
        <v>3</v>
      </c>
      <c r="H85" s="37"/>
      <c r="I85" s="44"/>
      <c r="J85" s="43"/>
      <c r="K85" s="43"/>
      <c r="L85" s="43"/>
      <c r="M85" s="43">
        <v>2</v>
      </c>
      <c r="N85" s="45"/>
      <c r="O85" s="42"/>
      <c r="P85" s="43"/>
      <c r="Q85" s="43"/>
      <c r="R85" s="43"/>
      <c r="S85" s="43"/>
      <c r="T85" s="37"/>
      <c r="U85" s="44"/>
      <c r="V85" s="43"/>
      <c r="W85" s="43"/>
      <c r="X85" s="44"/>
      <c r="Y85" s="43"/>
      <c r="Z85" s="37"/>
      <c r="AA85" s="44"/>
      <c r="AB85" s="43"/>
      <c r="AC85" s="43"/>
      <c r="AD85" s="43"/>
      <c r="AE85" s="43"/>
      <c r="AF85" s="37"/>
      <c r="AG85" s="44"/>
      <c r="AH85" s="43"/>
      <c r="AI85" s="43"/>
      <c r="AJ85" s="60"/>
      <c r="AK85" s="61"/>
      <c r="AL85" s="71"/>
      <c r="AM85" s="65"/>
      <c r="AN85" s="60"/>
      <c r="AO85" s="60"/>
      <c r="AP85" s="60"/>
      <c r="AQ85" s="60"/>
      <c r="AR85" s="61"/>
      <c r="AS85" s="65"/>
      <c r="AT85" s="60"/>
      <c r="AU85" s="60"/>
      <c r="AV85" s="71"/>
      <c r="AW85" s="65"/>
      <c r="AX85" s="60"/>
      <c r="AY85" s="60"/>
      <c r="AZ85" s="71"/>
      <c r="BA85" s="65"/>
      <c r="BB85" s="60"/>
      <c r="BC85" s="60"/>
      <c r="BD85" s="60"/>
      <c r="BE85" s="71"/>
      <c r="BF85" s="65"/>
      <c r="BG85" s="60"/>
      <c r="BH85" s="60"/>
      <c r="BI85" s="60"/>
      <c r="BJ85" s="71"/>
      <c r="BK85" s="65"/>
      <c r="BL85" s="60"/>
      <c r="BM85" s="60"/>
      <c r="BN85" s="60"/>
      <c r="BO85" s="71"/>
      <c r="BP85" s="65"/>
      <c r="BQ85" s="60"/>
      <c r="BR85" s="60"/>
      <c r="BS85" s="60"/>
      <c r="BT85" s="61"/>
      <c r="BU85" s="65"/>
      <c r="BV85" s="60"/>
      <c r="BW85" s="60"/>
      <c r="BX85" s="60"/>
      <c r="BY85" s="61"/>
      <c r="BZ85" s="65"/>
      <c r="CA85" s="60"/>
      <c r="CB85" s="60"/>
      <c r="CC85" s="60"/>
      <c r="CD85" s="61"/>
      <c r="CE85" s="18">
        <f>C85+I85+O85+U85+AA85+AG85+AM85</f>
        <v>0</v>
      </c>
      <c r="CF85" s="85">
        <f>D85+J85+P85+V85+AB85+AH85+AN85+AS85+AW85+BA85+BB85+BF85+BG85+BH85+BK85+BL85+BP85+BQ85+BU85+BV85</f>
        <v>0</v>
      </c>
      <c r="CG85" s="85">
        <f>E85+K85+Q85+W85+AC85+AI85+AO85</f>
        <v>0</v>
      </c>
      <c r="CH85" s="85">
        <f>F85+L85+R85+X85+AD85+AJ85+AP85+AT85+AX85</f>
        <v>0</v>
      </c>
      <c r="CI85" s="85">
        <f>G85+M85+S85+Y85+AE85+AK85+AQ85+AU85+BC85+BJ85+BO85+BT85+BY85</f>
        <v>5</v>
      </c>
      <c r="CJ85" s="86">
        <f>H85+N85+T85+Z85+AF85+AL85+AR85+AV85+AY85+AZ85+BD85+BE85+BI85+BN85+BS85+BX85</f>
        <v>0</v>
      </c>
      <c r="CK85" s="91">
        <f>C85+D85+E85+F85+G85+H85</f>
        <v>3</v>
      </c>
      <c r="CL85" s="92">
        <f>I85+J85+K85+L85+M85+N85</f>
        <v>2</v>
      </c>
      <c r="CM85" s="92">
        <f>O85+P85+Q85+R85+S85+T85</f>
        <v>0</v>
      </c>
      <c r="CN85" s="92">
        <f>U85+V85+W85+X85+Y85+Z85</f>
        <v>0</v>
      </c>
      <c r="CO85" s="93">
        <f>AA85+AB85+AC85+AD85+AE85+AF85</f>
        <v>0</v>
      </c>
      <c r="CP85" s="93">
        <f>AG85+AH85+AI85+AJ85+AK85+AL85</f>
        <v>0</v>
      </c>
      <c r="CQ85" s="92">
        <f>AM85+AN85+AO85+AP85+AQ85+AR85</f>
        <v>0</v>
      </c>
      <c r="CR85" s="92">
        <f>AS85+AT85+AU85+AV85</f>
        <v>0</v>
      </c>
      <c r="CS85" s="94">
        <f>AW85+AX85+AY85+AZ85</f>
        <v>0</v>
      </c>
      <c r="CT85" s="93">
        <f>BA85+BB85+BC85+BD85+BE85</f>
        <v>0</v>
      </c>
      <c r="CU85" s="93">
        <f>BF85+BG85+BH85+BI85+BJ85</f>
        <v>0</v>
      </c>
      <c r="CV85" s="93">
        <f>BK85+BL85+BM85+BN85+BO85</f>
        <v>0</v>
      </c>
      <c r="CW85" s="92">
        <f>BP85+BQ85+BR85+BS85+BT85</f>
        <v>0</v>
      </c>
      <c r="CX85" s="106">
        <f>BU85+BV85+BW85+BX85+BY85</f>
        <v>0</v>
      </c>
      <c r="CY85" s="107">
        <f>BZ85+CA85+CB85+CC85+CD85</f>
        <v>0</v>
      </c>
      <c r="CZ85" s="80">
        <f>SUM(CK85:CY85)</f>
        <v>5</v>
      </c>
    </row>
    <row r="86" spans="1:104" ht="13.5" thickBot="1">
      <c r="A86" s="41">
        <v>83</v>
      </c>
      <c r="B86" s="54" t="s">
        <v>30</v>
      </c>
      <c r="C86" s="42"/>
      <c r="D86" s="43"/>
      <c r="E86" s="43"/>
      <c r="F86" s="43"/>
      <c r="G86" s="43"/>
      <c r="H86" s="37"/>
      <c r="I86" s="44"/>
      <c r="J86" s="43"/>
      <c r="K86" s="43">
        <v>4</v>
      </c>
      <c r="L86" s="43"/>
      <c r="M86" s="43"/>
      <c r="N86" s="45"/>
      <c r="O86" s="42"/>
      <c r="P86" s="43"/>
      <c r="Q86" s="43"/>
      <c r="R86" s="43"/>
      <c r="S86" s="43"/>
      <c r="T86" s="37"/>
      <c r="U86" s="44"/>
      <c r="V86" s="43"/>
      <c r="W86" s="43"/>
      <c r="X86" s="44"/>
      <c r="Y86" s="43"/>
      <c r="Z86" s="37"/>
      <c r="AA86" s="44"/>
      <c r="AB86" s="43"/>
      <c r="AC86" s="43"/>
      <c r="AD86" s="43"/>
      <c r="AE86" s="43"/>
      <c r="AF86" s="37"/>
      <c r="AG86" s="44"/>
      <c r="AH86" s="43"/>
      <c r="AI86" s="43"/>
      <c r="AJ86" s="60"/>
      <c r="AK86" s="61"/>
      <c r="AL86" s="71"/>
      <c r="AM86" s="65"/>
      <c r="AN86" s="60"/>
      <c r="AO86" s="60"/>
      <c r="AP86" s="60"/>
      <c r="AQ86" s="60"/>
      <c r="AR86" s="61"/>
      <c r="AS86" s="65"/>
      <c r="AT86" s="60"/>
      <c r="AU86" s="60"/>
      <c r="AV86" s="71"/>
      <c r="AW86" s="65"/>
      <c r="AX86" s="60"/>
      <c r="AY86" s="60"/>
      <c r="AZ86" s="71"/>
      <c r="BA86" s="65"/>
      <c r="BB86" s="60"/>
      <c r="BC86" s="60"/>
      <c r="BD86" s="60"/>
      <c r="BE86" s="71"/>
      <c r="BF86" s="65"/>
      <c r="BG86" s="60"/>
      <c r="BH86" s="60"/>
      <c r="BI86" s="60"/>
      <c r="BJ86" s="71"/>
      <c r="BK86" s="65"/>
      <c r="BL86" s="60"/>
      <c r="BM86" s="60"/>
      <c r="BN86" s="60"/>
      <c r="BO86" s="71"/>
      <c r="BP86" s="65"/>
      <c r="BQ86" s="60"/>
      <c r="BR86" s="60"/>
      <c r="BS86" s="60"/>
      <c r="BT86" s="61"/>
      <c r="BU86" s="65"/>
      <c r="BV86" s="60"/>
      <c r="BW86" s="60"/>
      <c r="BX86" s="60"/>
      <c r="BY86" s="61"/>
      <c r="BZ86" s="65"/>
      <c r="CA86" s="60"/>
      <c r="CB86" s="60"/>
      <c r="CC86" s="60"/>
      <c r="CD86" s="61"/>
      <c r="CE86" s="18">
        <f>C86+I86+O86+U86+AA86+AG86+AM86</f>
        <v>0</v>
      </c>
      <c r="CF86" s="85">
        <f>D86+J86+P86+V86+AB86+AH86+AN86+AS86+AW86+BA86+BB86+BF86+BG86+BH86+BK86+BL86+BP86+BQ86+BU86+BV86</f>
        <v>0</v>
      </c>
      <c r="CG86" s="85">
        <f>E86+K86+Q86+W86+AC86+AI86+AO86</f>
        <v>4</v>
      </c>
      <c r="CH86" s="85">
        <f>F86+L86+R86+X86+AD86+AJ86+AP86+AT86+AX86</f>
        <v>0</v>
      </c>
      <c r="CI86" s="85">
        <f>G86+M86+S86+Y86+AE86+AK86+AQ86+AU86+BC86+BJ86+BO86+BT86+BY86</f>
        <v>0</v>
      </c>
      <c r="CJ86" s="86">
        <f>H86+N86+T86+Z86+AF86+AL86+AR86+AV86+AY86+AZ86+BD86+BE86+BI86+BN86+BS86+BX86</f>
        <v>0</v>
      </c>
      <c r="CK86" s="91">
        <f>C86+D86+E86+F86+G86+H86</f>
        <v>0</v>
      </c>
      <c r="CL86" s="92">
        <f>I86+J86+K86+L86+M86+N86</f>
        <v>4</v>
      </c>
      <c r="CM86" s="92">
        <f>O86+P86+Q86+R86+S86+T86</f>
        <v>0</v>
      </c>
      <c r="CN86" s="92">
        <f>U86+V86+W86+X86+Y86+Z86</f>
        <v>0</v>
      </c>
      <c r="CO86" s="93">
        <f>AA86+AB86+AC86+AD86+AE86+AF86</f>
        <v>0</v>
      </c>
      <c r="CP86" s="93">
        <f>AG86+AH86+AI86+AJ86+AK86+AL86</f>
        <v>0</v>
      </c>
      <c r="CQ86" s="92">
        <f>AM86+AN86+AO86+AP86+AQ86+AR86</f>
        <v>0</v>
      </c>
      <c r="CR86" s="92">
        <f>AS86+AT86+AU86+AV86</f>
        <v>0</v>
      </c>
      <c r="CS86" s="94">
        <f>AW86+AX86+AY86+AZ86</f>
        <v>0</v>
      </c>
      <c r="CT86" s="93">
        <f>BA86+BB86+BC86+BD86+BE86</f>
        <v>0</v>
      </c>
      <c r="CU86" s="93">
        <f>BF86+BG86+BH86+BI86+BJ86</f>
        <v>0</v>
      </c>
      <c r="CV86" s="93">
        <f>BK86+BL86+BM86+BN86+BO86</f>
        <v>0</v>
      </c>
      <c r="CW86" s="92">
        <f>BP86+BQ86+BR86+BS86+BT86</f>
        <v>0</v>
      </c>
      <c r="CX86" s="106">
        <f>BU86+BV86+BW86+BX86+BY86</f>
        <v>0</v>
      </c>
      <c r="CY86" s="107">
        <f>BZ86+CA86+CB86+CC86+CD86</f>
        <v>0</v>
      </c>
      <c r="CZ86" s="80">
        <f>SUM(CK86:CY86)</f>
        <v>4</v>
      </c>
    </row>
    <row r="87" spans="1:104" ht="13.5" thickBot="1">
      <c r="A87" s="41"/>
      <c r="B87" s="81" t="s">
        <v>66</v>
      </c>
      <c r="C87" s="42"/>
      <c r="D87" s="43"/>
      <c r="E87" s="43"/>
      <c r="F87" s="43"/>
      <c r="G87" s="43"/>
      <c r="H87" s="37"/>
      <c r="I87" s="44"/>
      <c r="J87" s="43"/>
      <c r="K87" s="43"/>
      <c r="L87" s="43"/>
      <c r="M87" s="43"/>
      <c r="N87" s="45"/>
      <c r="O87" s="42"/>
      <c r="P87" s="43"/>
      <c r="Q87" s="43"/>
      <c r="R87" s="43"/>
      <c r="S87" s="43"/>
      <c r="T87" s="37"/>
      <c r="U87" s="44"/>
      <c r="V87" s="43"/>
      <c r="W87" s="43"/>
      <c r="X87" s="44"/>
      <c r="Y87" s="43"/>
      <c r="Z87" s="37"/>
      <c r="AA87" s="44"/>
      <c r="AB87" s="43"/>
      <c r="AC87" s="43">
        <v>4</v>
      </c>
      <c r="AD87" s="43"/>
      <c r="AE87" s="43"/>
      <c r="AF87" s="37"/>
      <c r="AG87" s="44"/>
      <c r="AH87" s="43"/>
      <c r="AI87" s="43"/>
      <c r="AJ87" s="43"/>
      <c r="AK87" s="45"/>
      <c r="AL87" s="37"/>
      <c r="AM87" s="65"/>
      <c r="AN87" s="60"/>
      <c r="AO87" s="60"/>
      <c r="AP87" s="60"/>
      <c r="AQ87" s="60"/>
      <c r="AR87" s="61"/>
      <c r="AS87" s="65"/>
      <c r="AT87" s="60"/>
      <c r="AU87" s="60"/>
      <c r="AV87" s="71"/>
      <c r="AW87" s="65"/>
      <c r="AX87" s="60"/>
      <c r="AY87" s="60"/>
      <c r="AZ87" s="71"/>
      <c r="BA87" s="65"/>
      <c r="BB87" s="60"/>
      <c r="BC87" s="60"/>
      <c r="BD87" s="60"/>
      <c r="BE87" s="71"/>
      <c r="BF87" s="65"/>
      <c r="BG87" s="60"/>
      <c r="BH87" s="60"/>
      <c r="BI87" s="60"/>
      <c r="BJ87" s="71"/>
      <c r="BK87" s="65"/>
      <c r="BL87" s="60"/>
      <c r="BM87" s="60"/>
      <c r="BN87" s="60"/>
      <c r="BO87" s="71"/>
      <c r="BP87" s="65"/>
      <c r="BQ87" s="60"/>
      <c r="BR87" s="60"/>
      <c r="BS87" s="60"/>
      <c r="BT87" s="61"/>
      <c r="BU87" s="65"/>
      <c r="BV87" s="60"/>
      <c r="BW87" s="60"/>
      <c r="BX87" s="60"/>
      <c r="BY87" s="61"/>
      <c r="BZ87" s="65"/>
      <c r="CA87" s="60"/>
      <c r="CB87" s="60"/>
      <c r="CC87" s="60"/>
      <c r="CD87" s="61"/>
      <c r="CE87" s="18">
        <f>C87+I87+O87+U87+AA87+AG87+AM87</f>
        <v>0</v>
      </c>
      <c r="CF87" s="85">
        <f>D87+J87+P87+V87+AB87+AH87+AN87+AS87+AW87+BA87+BB87+BF87+BG87+BH87+BK87+BL87+BP87+BQ87+BU87+BV87</f>
        <v>0</v>
      </c>
      <c r="CG87" s="85">
        <f>E87+K87+Q87+W87+AC87+AI87+AO87</f>
        <v>4</v>
      </c>
      <c r="CH87" s="85">
        <f>F87+L87+R87+X87+AD87+AJ87+AP87+AT87+AX87</f>
        <v>0</v>
      </c>
      <c r="CI87" s="85">
        <f>G87+M87+S87+Y87+AE87+AK87+AQ87+AU87+BC87+BJ87+BO87+BT87+BY87</f>
        <v>0</v>
      </c>
      <c r="CJ87" s="86">
        <f>H87+N87+T87+Z87+AF87+AL87+AR87+AV87+AY87+AZ87+BD87+BE87+BI87+BN87+BS87+BX87</f>
        <v>0</v>
      </c>
      <c r="CK87" s="91">
        <f>C87+D87+E87+F87+G87+H87</f>
        <v>0</v>
      </c>
      <c r="CL87" s="92">
        <f>I87+J87+K87+L87+M87+N87</f>
        <v>0</v>
      </c>
      <c r="CM87" s="92">
        <f>O87+P87+Q87+R87+S87+T87</f>
        <v>0</v>
      </c>
      <c r="CN87" s="92">
        <f>U87+V87+W87+X87+Y87+Z87</f>
        <v>0</v>
      </c>
      <c r="CO87" s="93">
        <f>AA87+AB87+AC87+AD87+AE87+AF87</f>
        <v>4</v>
      </c>
      <c r="CP87" s="93">
        <f>AG87+AH87+AI87+AJ87+AK87+AL87</f>
        <v>0</v>
      </c>
      <c r="CQ87" s="92">
        <f>AM87+AN87+AO87+AP87+AQ87+AR87</f>
        <v>0</v>
      </c>
      <c r="CR87" s="92">
        <f>AS87+AT87+AU87+AV87</f>
        <v>0</v>
      </c>
      <c r="CS87" s="94">
        <f>AW87+AX87+AY87+AZ87</f>
        <v>0</v>
      </c>
      <c r="CT87" s="93">
        <f>BA87+BB87+BC87+BD87+BE87</f>
        <v>0</v>
      </c>
      <c r="CU87" s="93">
        <f>BF87+BG87+BH87+BI87+BJ87</f>
        <v>0</v>
      </c>
      <c r="CV87" s="93">
        <f>BK87+BL87+BM87+BN87+BO87</f>
        <v>0</v>
      </c>
      <c r="CW87" s="92">
        <f>BP87+BQ87+BR87+BS87+BT87</f>
        <v>0</v>
      </c>
      <c r="CX87" s="106">
        <f>BU87+BV87+BW87+BX87+BY87</f>
        <v>0</v>
      </c>
      <c r="CY87" s="107">
        <f>BZ87+CA87+CB87+CC87+CD87</f>
        <v>0</v>
      </c>
      <c r="CZ87" s="80">
        <f>SUM(CK87:CY87)</f>
        <v>4</v>
      </c>
    </row>
    <row r="88" spans="1:104" ht="13.5" thickBot="1">
      <c r="A88" s="41"/>
      <c r="B88" s="74" t="s">
        <v>120</v>
      </c>
      <c r="C88" s="42"/>
      <c r="D88" s="43"/>
      <c r="E88" s="43"/>
      <c r="F88" s="43"/>
      <c r="G88" s="43"/>
      <c r="H88" s="37"/>
      <c r="I88" s="44"/>
      <c r="J88" s="43"/>
      <c r="K88" s="43"/>
      <c r="L88" s="43"/>
      <c r="M88" s="43"/>
      <c r="N88" s="45"/>
      <c r="O88" s="42"/>
      <c r="P88" s="43"/>
      <c r="Q88" s="43"/>
      <c r="R88" s="43"/>
      <c r="S88" s="43"/>
      <c r="T88" s="37"/>
      <c r="U88" s="44"/>
      <c r="V88" s="43"/>
      <c r="W88" s="43"/>
      <c r="X88" s="44"/>
      <c r="Y88" s="43"/>
      <c r="Z88" s="37"/>
      <c r="AA88" s="44"/>
      <c r="AB88" s="43"/>
      <c r="AC88" s="43"/>
      <c r="AD88" s="43"/>
      <c r="AE88" s="43"/>
      <c r="AF88" s="37"/>
      <c r="AG88" s="44"/>
      <c r="AH88" s="43"/>
      <c r="AI88" s="43"/>
      <c r="AJ88" s="43"/>
      <c r="AK88" s="45"/>
      <c r="AL88" s="37"/>
      <c r="AM88" s="65"/>
      <c r="AN88" s="60"/>
      <c r="AO88" s="60"/>
      <c r="AP88" s="60"/>
      <c r="AQ88" s="60"/>
      <c r="AR88" s="61"/>
      <c r="AS88" s="65"/>
      <c r="AT88" s="60"/>
      <c r="AU88" s="60"/>
      <c r="AV88" s="71"/>
      <c r="AW88" s="65"/>
      <c r="AX88" s="60"/>
      <c r="AY88" s="60"/>
      <c r="AZ88" s="71"/>
      <c r="BA88" s="65"/>
      <c r="BB88" s="60">
        <v>2</v>
      </c>
      <c r="BC88" s="60"/>
      <c r="BD88" s="60"/>
      <c r="BE88" s="71"/>
      <c r="BF88" s="65"/>
      <c r="BG88" s="60">
        <v>2</v>
      </c>
      <c r="BH88" s="60"/>
      <c r="BI88" s="60"/>
      <c r="BJ88" s="71"/>
      <c r="BK88" s="65"/>
      <c r="BL88" s="60"/>
      <c r="BM88" s="60"/>
      <c r="BN88" s="60"/>
      <c r="BO88" s="71"/>
      <c r="BP88" s="65"/>
      <c r="BQ88" s="60"/>
      <c r="BR88" s="60"/>
      <c r="BS88" s="60"/>
      <c r="BT88" s="61"/>
      <c r="BU88" s="65"/>
      <c r="BV88" s="60"/>
      <c r="BW88" s="60"/>
      <c r="BX88" s="60"/>
      <c r="BY88" s="61"/>
      <c r="BZ88" s="65"/>
      <c r="CA88" s="60"/>
      <c r="CB88" s="60"/>
      <c r="CC88" s="60"/>
      <c r="CD88" s="61"/>
      <c r="CE88" s="18">
        <f>C88+I88+O88+U88+AA88+AG88+AM88</f>
        <v>0</v>
      </c>
      <c r="CF88" s="85">
        <f>D88+J88+P88+V88+AB88+AH88+AN88+AS88+AW88+BA88+BB88+BF88+BG88+BH88+BK88+BL88+BP88+BQ88+BU88+BV88</f>
        <v>4</v>
      </c>
      <c r="CG88" s="85">
        <f>E88+K88+Q88+W88+AC88+AI88+AO88</f>
        <v>0</v>
      </c>
      <c r="CH88" s="85">
        <f>F88+L88+R88+X88+AD88+AJ88+AP88+AT88+AX88</f>
        <v>0</v>
      </c>
      <c r="CI88" s="85">
        <f>G88+M88+S88+Y88+AE88+AK88+AQ88+AU88+BC88+BJ88+BO88+BT88+BY88</f>
        <v>0</v>
      </c>
      <c r="CJ88" s="86">
        <f>H88+N88+T88+Z88+AF88+AL88+AR88+AV88+AY88+AZ88+BD88+BE88+BI88+BN88+BS88+BX88</f>
        <v>0</v>
      </c>
      <c r="CK88" s="91">
        <f>C88+D88+E88+F88+G88+H88</f>
        <v>0</v>
      </c>
      <c r="CL88" s="92">
        <f>I88+J88+K88+L88+M88+N88</f>
        <v>0</v>
      </c>
      <c r="CM88" s="92">
        <f>O88+P88+Q88+R88+S88+T88</f>
        <v>0</v>
      </c>
      <c r="CN88" s="92">
        <f>U88+V88+W88+X88+Y88+Z88</f>
        <v>0</v>
      </c>
      <c r="CO88" s="93">
        <f>AA88+AB88+AC88+AD88+AE88+AF88</f>
        <v>0</v>
      </c>
      <c r="CP88" s="93">
        <f>AG88+AH88+AI88+AJ88+AK88+AL88</f>
        <v>0</v>
      </c>
      <c r="CQ88" s="92">
        <f>AM88+AN88+AO88+AP88+AQ88+AR88</f>
        <v>0</v>
      </c>
      <c r="CR88" s="92">
        <f>AS88+AT88+AU88+AV88</f>
        <v>0</v>
      </c>
      <c r="CS88" s="94">
        <f>AW88+AX88+AY88+AZ88</f>
        <v>0</v>
      </c>
      <c r="CT88" s="93">
        <f>BA88+BB88+BC88+BD88+BE88</f>
        <v>2</v>
      </c>
      <c r="CU88" s="93">
        <f>BF88+BG88+BH88+BI88+BJ88</f>
        <v>2</v>
      </c>
      <c r="CV88" s="93">
        <f>BK88+BL88+BM88+BN88+BO88</f>
        <v>0</v>
      </c>
      <c r="CW88" s="92">
        <f>BP88+BQ88+BR88+BS88+BT88</f>
        <v>0</v>
      </c>
      <c r="CX88" s="106">
        <f>BU88+BV88+BW88+BX88+BY88</f>
        <v>0</v>
      </c>
      <c r="CY88" s="107">
        <f>BZ88+CA88+CB88+CC88+CD88</f>
        <v>0</v>
      </c>
      <c r="CZ88" s="80">
        <f>SUM(CK88:CY88)</f>
        <v>4</v>
      </c>
    </row>
    <row r="89" spans="1:104" ht="13.5" thickBot="1">
      <c r="A89" s="41">
        <v>86</v>
      </c>
      <c r="B89" s="75" t="s">
        <v>57</v>
      </c>
      <c r="C89" s="42"/>
      <c r="D89" s="43"/>
      <c r="E89" s="43"/>
      <c r="F89" s="43"/>
      <c r="G89" s="43"/>
      <c r="H89" s="37"/>
      <c r="I89" s="44"/>
      <c r="J89" s="43"/>
      <c r="K89" s="43"/>
      <c r="L89" s="43"/>
      <c r="M89" s="43"/>
      <c r="N89" s="45"/>
      <c r="O89" s="42"/>
      <c r="P89" s="43"/>
      <c r="Q89" s="43"/>
      <c r="R89" s="43"/>
      <c r="S89" s="43"/>
      <c r="T89" s="37"/>
      <c r="U89" s="44"/>
      <c r="V89" s="43"/>
      <c r="W89" s="43"/>
      <c r="X89" s="44"/>
      <c r="Y89" s="43">
        <v>3</v>
      </c>
      <c r="Z89" s="37"/>
      <c r="AA89" s="44"/>
      <c r="AB89" s="43"/>
      <c r="AC89" s="43"/>
      <c r="AD89" s="43"/>
      <c r="AE89" s="43"/>
      <c r="AF89" s="37"/>
      <c r="AG89" s="44"/>
      <c r="AH89" s="43"/>
      <c r="AI89" s="43"/>
      <c r="AJ89" s="43"/>
      <c r="AK89" s="45"/>
      <c r="AL89" s="37"/>
      <c r="AM89" s="65"/>
      <c r="AN89" s="60"/>
      <c r="AO89" s="60"/>
      <c r="AP89" s="60"/>
      <c r="AQ89" s="60"/>
      <c r="AR89" s="61"/>
      <c r="AS89" s="65"/>
      <c r="AT89" s="60"/>
      <c r="AU89" s="60"/>
      <c r="AV89" s="71"/>
      <c r="AW89" s="65"/>
      <c r="AX89" s="60"/>
      <c r="AY89" s="60"/>
      <c r="AZ89" s="71"/>
      <c r="BA89" s="65"/>
      <c r="BB89" s="60"/>
      <c r="BC89" s="60"/>
      <c r="BD89" s="60"/>
      <c r="BE89" s="71"/>
      <c r="BF89" s="65"/>
      <c r="BG89" s="60"/>
      <c r="BH89" s="60"/>
      <c r="BI89" s="60"/>
      <c r="BJ89" s="71"/>
      <c r="BK89" s="65"/>
      <c r="BL89" s="60"/>
      <c r="BM89" s="60"/>
      <c r="BN89" s="60"/>
      <c r="BO89" s="71"/>
      <c r="BP89" s="65"/>
      <c r="BQ89" s="60"/>
      <c r="BR89" s="60"/>
      <c r="BS89" s="60"/>
      <c r="BT89" s="61"/>
      <c r="BU89" s="65"/>
      <c r="BV89" s="60"/>
      <c r="BW89" s="60"/>
      <c r="BX89" s="60"/>
      <c r="BY89" s="61"/>
      <c r="BZ89" s="65"/>
      <c r="CA89" s="60"/>
      <c r="CB89" s="60"/>
      <c r="CC89" s="60"/>
      <c r="CD89" s="61"/>
      <c r="CE89" s="18">
        <f>C89+I89+O89+U89+AA89+AG89+AM89</f>
        <v>0</v>
      </c>
      <c r="CF89" s="85">
        <f>D89+J89+P89+V89+AB89+AH89+AN89+AS89+AW89+BA89+BB89+BF89+BG89+BH89+BK89+BL89+BP89+BQ89+BU89+BV89</f>
        <v>0</v>
      </c>
      <c r="CG89" s="85">
        <f>E89+K89+Q89+W89+AC89+AI89+AO89</f>
        <v>0</v>
      </c>
      <c r="CH89" s="85">
        <f>F89+L89+R89+X89+AD89+AJ89+AP89+AT89+AX89</f>
        <v>0</v>
      </c>
      <c r="CI89" s="85">
        <f>G89+M89+S89+Y89+AE89+AK89+AQ89+AU89+BC89+BJ89+BO89+BT89+BY89</f>
        <v>3</v>
      </c>
      <c r="CJ89" s="86">
        <f>H89+N89+T89+Z89+AF89+AL89+AR89+AV89+AY89+AZ89+BD89+BE89+BI89+BN89+BS89+BX89</f>
        <v>0</v>
      </c>
      <c r="CK89" s="91">
        <f>C89+D89+E89+F89+G89+H89</f>
        <v>0</v>
      </c>
      <c r="CL89" s="92">
        <f>I89+J89+K89+L89+M89+N89</f>
        <v>0</v>
      </c>
      <c r="CM89" s="92">
        <f>O89+P89+Q89+R89+S89+T89</f>
        <v>0</v>
      </c>
      <c r="CN89" s="92">
        <f>U89+V89+W89+X89+Y89+Z89</f>
        <v>3</v>
      </c>
      <c r="CO89" s="93">
        <f>AA89+AB89+AC89+AD89+AE89+AF89</f>
        <v>0</v>
      </c>
      <c r="CP89" s="93">
        <f>AG89+AH89+AI89+AJ89+AK89+AL89</f>
        <v>0</v>
      </c>
      <c r="CQ89" s="92">
        <f>AM89+AN89+AO89+AP89+AQ89+AR89</f>
        <v>0</v>
      </c>
      <c r="CR89" s="92">
        <f>AS89+AT89+AU89+AV89</f>
        <v>0</v>
      </c>
      <c r="CS89" s="94">
        <f>AW89+AX89+AY89+AZ89</f>
        <v>0</v>
      </c>
      <c r="CT89" s="93">
        <f>BA89+BB89+BC89+BD89+BE89</f>
        <v>0</v>
      </c>
      <c r="CU89" s="93">
        <f>BF89+BG89+BH89+BI89+BJ89</f>
        <v>0</v>
      </c>
      <c r="CV89" s="93">
        <f>BK89+BL89+BM89+BN89+BO89</f>
        <v>0</v>
      </c>
      <c r="CW89" s="92">
        <f>BP89+BQ89+BR89+BS89+BT89</f>
        <v>0</v>
      </c>
      <c r="CX89" s="106">
        <f>BU89+BV89+BW89+BX89+BY89</f>
        <v>0</v>
      </c>
      <c r="CY89" s="107">
        <f>BZ89+CA89+CB89+CC89+CD89</f>
        <v>0</v>
      </c>
      <c r="CZ89" s="80">
        <f>SUM(CK89:CY89)</f>
        <v>3</v>
      </c>
    </row>
    <row r="90" spans="1:104" ht="13.5" thickBot="1">
      <c r="A90" s="41"/>
      <c r="B90" s="74" t="s">
        <v>126</v>
      </c>
      <c r="C90" s="42"/>
      <c r="D90" s="43"/>
      <c r="E90" s="43"/>
      <c r="F90" s="43"/>
      <c r="G90" s="43"/>
      <c r="H90" s="37"/>
      <c r="I90" s="44"/>
      <c r="J90" s="43"/>
      <c r="K90" s="43"/>
      <c r="L90" s="43"/>
      <c r="M90" s="43"/>
      <c r="N90" s="45"/>
      <c r="O90" s="42"/>
      <c r="P90" s="43"/>
      <c r="Q90" s="43"/>
      <c r="R90" s="43"/>
      <c r="S90" s="43"/>
      <c r="T90" s="37"/>
      <c r="U90" s="44"/>
      <c r="V90" s="43"/>
      <c r="W90" s="43"/>
      <c r="X90" s="44"/>
      <c r="Y90" s="43"/>
      <c r="Z90" s="37"/>
      <c r="AA90" s="44"/>
      <c r="AB90" s="43"/>
      <c r="AC90" s="43"/>
      <c r="AD90" s="43"/>
      <c r="AE90" s="43"/>
      <c r="AF90" s="37"/>
      <c r="AG90" s="44"/>
      <c r="AH90" s="43"/>
      <c r="AI90" s="43"/>
      <c r="AJ90" s="43"/>
      <c r="AK90" s="45"/>
      <c r="AL90" s="37"/>
      <c r="AM90" s="65"/>
      <c r="AN90" s="60"/>
      <c r="AO90" s="60"/>
      <c r="AP90" s="60"/>
      <c r="AQ90" s="60"/>
      <c r="AR90" s="61"/>
      <c r="AS90" s="65"/>
      <c r="AT90" s="60"/>
      <c r="AU90" s="60"/>
      <c r="AV90" s="71"/>
      <c r="AW90" s="65"/>
      <c r="AX90" s="60"/>
      <c r="AY90" s="60"/>
      <c r="AZ90" s="71"/>
      <c r="BA90" s="65"/>
      <c r="BB90" s="60"/>
      <c r="BC90" s="60">
        <v>1</v>
      </c>
      <c r="BD90" s="60"/>
      <c r="BE90" s="71"/>
      <c r="BF90" s="65"/>
      <c r="BG90" s="60"/>
      <c r="BH90" s="60"/>
      <c r="BI90" s="60"/>
      <c r="BJ90" s="71"/>
      <c r="BK90" s="65"/>
      <c r="BL90" s="60"/>
      <c r="BM90" s="60"/>
      <c r="BN90" s="60"/>
      <c r="BO90" s="71"/>
      <c r="BP90" s="65"/>
      <c r="BQ90" s="60"/>
      <c r="BR90" s="60"/>
      <c r="BS90" s="60"/>
      <c r="BT90" s="61">
        <v>2</v>
      </c>
      <c r="BU90" s="65"/>
      <c r="BV90" s="60"/>
      <c r="BW90" s="60"/>
      <c r="BX90" s="60"/>
      <c r="BY90" s="61"/>
      <c r="BZ90" s="65"/>
      <c r="CA90" s="60"/>
      <c r="CB90" s="60"/>
      <c r="CC90" s="60"/>
      <c r="CD90" s="61"/>
      <c r="CE90" s="18">
        <f>C90+I90+O90+U90+AA90+AG90+AM90</f>
        <v>0</v>
      </c>
      <c r="CF90" s="85">
        <f>D90+J90+P90+V90+AB90+AH90+AN90+AS90+AW90+BA90+BB90+BF90+BG90+BH90+BK90+BL90+BP90+BQ90+BU90+BV90</f>
        <v>0</v>
      </c>
      <c r="CG90" s="85">
        <f>E90+K90+Q90+W90+AC90+AI90+AO90</f>
        <v>0</v>
      </c>
      <c r="CH90" s="85">
        <f>F90+L90+R90+X90+AD90+AJ90+AP90+AT90+AX90</f>
        <v>0</v>
      </c>
      <c r="CI90" s="85">
        <f>G90+M90+S90+Y90+AE90+AK90+AQ90+AU90+BC90+BJ90+BO90+BT90+BY90</f>
        <v>3</v>
      </c>
      <c r="CJ90" s="86">
        <f>H90+N90+T90+Z90+AF90+AL90+AR90+AV90+AY90+AZ90+BD90+BE90+BI90+BN90+BS90+BX90</f>
        <v>0</v>
      </c>
      <c r="CK90" s="91">
        <f>C90+D90+E90+F90+G90+H90</f>
        <v>0</v>
      </c>
      <c r="CL90" s="92">
        <f>I90+J90+K90+L90+M90+N90</f>
        <v>0</v>
      </c>
      <c r="CM90" s="92">
        <f>O90+P90+Q90+R90+S90+T90</f>
        <v>0</v>
      </c>
      <c r="CN90" s="92">
        <f>U90+V90+W90+X90+Y90+Z90</f>
        <v>0</v>
      </c>
      <c r="CO90" s="93">
        <f>AA90+AB90+AC90+AD90+AE90+AF90</f>
        <v>0</v>
      </c>
      <c r="CP90" s="93">
        <f>AG90+AH90+AI90+AJ90+AK90+AL90</f>
        <v>0</v>
      </c>
      <c r="CQ90" s="92">
        <f>AM90+AN90+AO90+AP90+AQ90+AR90</f>
        <v>0</v>
      </c>
      <c r="CR90" s="92">
        <f>AS90+AT90+AU90+AV90</f>
        <v>0</v>
      </c>
      <c r="CS90" s="94">
        <f>AW90+AX90+AY90+AZ90</f>
        <v>0</v>
      </c>
      <c r="CT90" s="93">
        <f>BA90+BB90+BC90+BD90+BE90</f>
        <v>1</v>
      </c>
      <c r="CU90" s="93">
        <f>BF90+BG90+BH90+BI90+BJ90</f>
        <v>0</v>
      </c>
      <c r="CV90" s="93">
        <f>BK90+BL90+BM90+BN90+BO90</f>
        <v>0</v>
      </c>
      <c r="CW90" s="92">
        <f>BP90+BQ90+BR90+BS90+BT90</f>
        <v>2</v>
      </c>
      <c r="CX90" s="106">
        <f>BU90+BV90+BW90+BX90+BY90</f>
        <v>0</v>
      </c>
      <c r="CY90" s="107">
        <f>BZ90+CA90+CB90+CC90+CD90</f>
        <v>0</v>
      </c>
      <c r="CZ90" s="80">
        <f>SUM(CK90:CY90)</f>
        <v>3</v>
      </c>
    </row>
    <row r="91" spans="1:104" ht="13.5" thickBot="1">
      <c r="A91" s="41">
        <v>88</v>
      </c>
      <c r="B91" s="54" t="s">
        <v>37</v>
      </c>
      <c r="C91" s="42"/>
      <c r="D91" s="43"/>
      <c r="E91" s="43"/>
      <c r="F91" s="43"/>
      <c r="G91" s="43"/>
      <c r="H91" s="37"/>
      <c r="I91" s="44"/>
      <c r="J91" s="43"/>
      <c r="K91" s="43"/>
      <c r="L91" s="43"/>
      <c r="M91" s="43"/>
      <c r="N91" s="45"/>
      <c r="O91" s="42"/>
      <c r="P91" s="43">
        <v>2</v>
      </c>
      <c r="Q91" s="43"/>
      <c r="R91" s="43"/>
      <c r="S91" s="43"/>
      <c r="T91" s="37"/>
      <c r="U91" s="44"/>
      <c r="V91" s="43"/>
      <c r="W91" s="43"/>
      <c r="X91" s="44"/>
      <c r="Y91" s="43"/>
      <c r="Z91" s="37"/>
      <c r="AA91" s="44"/>
      <c r="AB91" s="43"/>
      <c r="AC91" s="43"/>
      <c r="AD91" s="43"/>
      <c r="AE91" s="43"/>
      <c r="AF91" s="37"/>
      <c r="AG91" s="44"/>
      <c r="AH91" s="43"/>
      <c r="AI91" s="43"/>
      <c r="AJ91" s="43"/>
      <c r="AK91" s="45"/>
      <c r="AL91" s="37"/>
      <c r="AM91" s="65"/>
      <c r="AN91" s="60"/>
      <c r="AO91" s="60"/>
      <c r="AP91" s="60"/>
      <c r="AQ91" s="60"/>
      <c r="AR91" s="61"/>
      <c r="AS91" s="65"/>
      <c r="AT91" s="60"/>
      <c r="AU91" s="60"/>
      <c r="AV91" s="71"/>
      <c r="AW91" s="65"/>
      <c r="AX91" s="60"/>
      <c r="AY91" s="60"/>
      <c r="AZ91" s="71"/>
      <c r="BA91" s="65"/>
      <c r="BB91" s="60"/>
      <c r="BC91" s="60"/>
      <c r="BD91" s="60"/>
      <c r="BE91" s="71"/>
      <c r="BF91" s="65"/>
      <c r="BG91" s="60"/>
      <c r="BH91" s="60"/>
      <c r="BI91" s="60"/>
      <c r="BJ91" s="71"/>
      <c r="BK91" s="65"/>
      <c r="BL91" s="60"/>
      <c r="BM91" s="60"/>
      <c r="BN91" s="60"/>
      <c r="BO91" s="71"/>
      <c r="BP91" s="65"/>
      <c r="BQ91" s="60"/>
      <c r="BR91" s="60"/>
      <c r="BS91" s="60"/>
      <c r="BT91" s="61"/>
      <c r="BU91" s="65"/>
      <c r="BV91" s="60"/>
      <c r="BW91" s="60"/>
      <c r="BX91" s="60"/>
      <c r="BY91" s="61"/>
      <c r="BZ91" s="65"/>
      <c r="CA91" s="60"/>
      <c r="CB91" s="60"/>
      <c r="CC91" s="60"/>
      <c r="CD91" s="61"/>
      <c r="CE91" s="18">
        <f>C91+I91+O91+U91+AA91+AG91+AM91</f>
        <v>0</v>
      </c>
      <c r="CF91" s="85">
        <f>D91+J91+P91+V91+AB91+AH91+AN91+AS91+AW91+BA91+BB91+BF91+BG91+BH91+BK91+BL91+BP91+BQ91+BU91+BV91</f>
        <v>2</v>
      </c>
      <c r="CG91" s="85">
        <f>E91+K91+Q91+W91+AC91+AI91+AO91</f>
        <v>0</v>
      </c>
      <c r="CH91" s="85">
        <f>F91+L91+R91+X91+AD91+AJ91+AP91+AT91+AX91</f>
        <v>0</v>
      </c>
      <c r="CI91" s="85">
        <f>G91+M91+S91+Y91+AE91+AK91+AQ91+AU91+BC91+BJ91+BO91+BT91+BY91</f>
        <v>0</v>
      </c>
      <c r="CJ91" s="86">
        <f>H91+N91+T91+Z91+AF91+AL91+AR91+AV91+AY91+AZ91+BD91+BE91+BI91+BN91+BS91+BX91</f>
        <v>0</v>
      </c>
      <c r="CK91" s="91">
        <f>C91+D91+E91+F91+G91+H91</f>
        <v>0</v>
      </c>
      <c r="CL91" s="92">
        <f>I91+J91+K91+L91+M91+N91</f>
        <v>0</v>
      </c>
      <c r="CM91" s="92">
        <f>O91+P91+Q91+R91+S91+T91</f>
        <v>2</v>
      </c>
      <c r="CN91" s="92">
        <f>U91+V91+W91+X91+Y91+Z91</f>
        <v>0</v>
      </c>
      <c r="CO91" s="93">
        <f>AA91+AB91+AC91+AD91+AE91+AF91</f>
        <v>0</v>
      </c>
      <c r="CP91" s="93">
        <f>AG91+AH91+AI91+AJ91+AK91+AL91</f>
        <v>0</v>
      </c>
      <c r="CQ91" s="92">
        <f>AM91+AN91+AO91+AP91+AQ91+AR91</f>
        <v>0</v>
      </c>
      <c r="CR91" s="92">
        <f>AS91+AT91+AU91+AV91</f>
        <v>0</v>
      </c>
      <c r="CS91" s="94">
        <f>AW91+AX91+AY91+AZ91</f>
        <v>0</v>
      </c>
      <c r="CT91" s="93">
        <f>BA91+BB91+BC91+BD91+BE91</f>
        <v>0</v>
      </c>
      <c r="CU91" s="93">
        <f>BF91+BG91+BH91+BI91+BJ91</f>
        <v>0</v>
      </c>
      <c r="CV91" s="93">
        <f>BK91+BL91+BM91+BN91+BO91</f>
        <v>0</v>
      </c>
      <c r="CW91" s="92">
        <f>BP91+BQ91+BR91+BS91+BT91</f>
        <v>0</v>
      </c>
      <c r="CX91" s="106">
        <f>BU91+BV91+BW91+BX91+BY91</f>
        <v>0</v>
      </c>
      <c r="CY91" s="107">
        <f>BZ91+CA91+CB91+CC91+CD91</f>
        <v>0</v>
      </c>
      <c r="CZ91" s="80">
        <f>SUM(CK91:CY91)</f>
        <v>2</v>
      </c>
    </row>
    <row r="92" spans="1:104" ht="13.5" thickBot="1">
      <c r="A92" s="41"/>
      <c r="B92" s="81" t="s">
        <v>75</v>
      </c>
      <c r="C92" s="42"/>
      <c r="D92" s="43"/>
      <c r="E92" s="43"/>
      <c r="F92" s="43"/>
      <c r="G92" s="43"/>
      <c r="H92" s="37"/>
      <c r="I92" s="44"/>
      <c r="J92" s="43"/>
      <c r="K92" s="43"/>
      <c r="L92" s="43"/>
      <c r="M92" s="43"/>
      <c r="N92" s="45"/>
      <c r="O92" s="42"/>
      <c r="P92" s="43"/>
      <c r="Q92" s="43"/>
      <c r="R92" s="43"/>
      <c r="S92" s="43"/>
      <c r="T92" s="37"/>
      <c r="U92" s="44"/>
      <c r="V92" s="43"/>
      <c r="W92" s="43"/>
      <c r="X92" s="44"/>
      <c r="Y92" s="43"/>
      <c r="Z92" s="37"/>
      <c r="AA92" s="44"/>
      <c r="AB92" s="43">
        <v>2</v>
      </c>
      <c r="AC92" s="43"/>
      <c r="AD92" s="43"/>
      <c r="AE92" s="43"/>
      <c r="AF92" s="37"/>
      <c r="AG92" s="44"/>
      <c r="AH92" s="43"/>
      <c r="AI92" s="43"/>
      <c r="AJ92" s="43"/>
      <c r="AK92" s="45"/>
      <c r="AL92" s="37"/>
      <c r="AM92" s="65"/>
      <c r="AN92" s="60"/>
      <c r="AO92" s="60"/>
      <c r="AP92" s="60"/>
      <c r="AQ92" s="60"/>
      <c r="AR92" s="61"/>
      <c r="AS92" s="65"/>
      <c r="AT92" s="60"/>
      <c r="AU92" s="60"/>
      <c r="AV92" s="71"/>
      <c r="AW92" s="65"/>
      <c r="AX92" s="60"/>
      <c r="AY92" s="60"/>
      <c r="AZ92" s="71"/>
      <c r="BA92" s="65"/>
      <c r="BB92" s="60"/>
      <c r="BC92" s="60"/>
      <c r="BD92" s="60"/>
      <c r="BE92" s="71"/>
      <c r="BF92" s="65"/>
      <c r="BG92" s="60"/>
      <c r="BH92" s="60"/>
      <c r="BI92" s="60"/>
      <c r="BJ92" s="71"/>
      <c r="BK92" s="65"/>
      <c r="BL92" s="60"/>
      <c r="BM92" s="60"/>
      <c r="BN92" s="60"/>
      <c r="BO92" s="71"/>
      <c r="BP92" s="65"/>
      <c r="BQ92" s="60"/>
      <c r="BR92" s="60"/>
      <c r="BS92" s="60"/>
      <c r="BT92" s="61"/>
      <c r="BU92" s="65"/>
      <c r="BV92" s="60"/>
      <c r="BW92" s="60"/>
      <c r="BX92" s="60"/>
      <c r="BY92" s="61"/>
      <c r="BZ92" s="65"/>
      <c r="CA92" s="60"/>
      <c r="CB92" s="60"/>
      <c r="CC92" s="60"/>
      <c r="CD92" s="61"/>
      <c r="CE92" s="18">
        <f>C92+I92+O92+U92+AA92+AG92+AM92</f>
        <v>0</v>
      </c>
      <c r="CF92" s="85">
        <f>D92+J92+P92+V92+AB92+AH92+AN92+AS92+AW92+BA92+BB92+BF92+BG92+BH92+BK92+BL92+BP92+BQ92+BU92+BV92</f>
        <v>2</v>
      </c>
      <c r="CG92" s="85">
        <f>E92+K92+Q92+W92+AC92+AI92+AO92</f>
        <v>0</v>
      </c>
      <c r="CH92" s="85">
        <f>F92+L92+R92+X92+AD92+AJ92+AP92+AT92+AX92</f>
        <v>0</v>
      </c>
      <c r="CI92" s="85">
        <f>G92+M92+S92+Y92+AE92+AK92+AQ92+AU92+BC92+BJ92+BO92+BT92+BY92</f>
        <v>0</v>
      </c>
      <c r="CJ92" s="86">
        <f>H92+N92+T92+Z92+AF92+AL92+AR92+AV92+AY92+AZ92+BD92+BE92+BI92+BN92+BS92+BX92</f>
        <v>0</v>
      </c>
      <c r="CK92" s="91">
        <f>C92+D92+E92+F92+G92+H92</f>
        <v>0</v>
      </c>
      <c r="CL92" s="92">
        <f>I92+J92+K92+L92+M92+N92</f>
        <v>0</v>
      </c>
      <c r="CM92" s="92">
        <f>O92+P92+Q92+R92+S92+T92</f>
        <v>0</v>
      </c>
      <c r="CN92" s="92">
        <f>U92+V92+W92+X92+Y92+Z92</f>
        <v>0</v>
      </c>
      <c r="CO92" s="93">
        <f>AA92+AB92+AC92+AD92+AE92+AF92</f>
        <v>2</v>
      </c>
      <c r="CP92" s="93">
        <f>AG92+AH92+AI92+AJ92+AK92+AL92</f>
        <v>0</v>
      </c>
      <c r="CQ92" s="92">
        <f>AM92+AN92+AO92+AP92+AQ92+AR92</f>
        <v>0</v>
      </c>
      <c r="CR92" s="92">
        <f>AS92+AT92+AU92+AV92</f>
        <v>0</v>
      </c>
      <c r="CS92" s="94">
        <f>AW92+AX92+AY92+AZ92</f>
        <v>0</v>
      </c>
      <c r="CT92" s="93">
        <f>BA92+BB92+BC92+BD92+BE92</f>
        <v>0</v>
      </c>
      <c r="CU92" s="93">
        <f>BF92+BG92+BH92+BI92+BJ92</f>
        <v>0</v>
      </c>
      <c r="CV92" s="93">
        <f>BK92+BL92+BM92+BN92+BO92</f>
        <v>0</v>
      </c>
      <c r="CW92" s="92">
        <f>BP92+BQ92+BR92+BS92+BT92</f>
        <v>0</v>
      </c>
      <c r="CX92" s="106">
        <f>BU92+BV92+BW92+BX92+BY92</f>
        <v>0</v>
      </c>
      <c r="CY92" s="107">
        <f>BZ92+CA92+CB92+CC92+CD92</f>
        <v>0</v>
      </c>
      <c r="CZ92" s="80">
        <f>SUM(CK92:CY92)</f>
        <v>2</v>
      </c>
    </row>
    <row r="93" spans="1:104" ht="13.5" thickBot="1">
      <c r="A93" s="41"/>
      <c r="B93" s="75" t="s">
        <v>58</v>
      </c>
      <c r="C93" s="42"/>
      <c r="D93" s="43"/>
      <c r="E93" s="43"/>
      <c r="F93" s="43"/>
      <c r="G93" s="43"/>
      <c r="H93" s="37"/>
      <c r="I93" s="44"/>
      <c r="J93" s="43"/>
      <c r="K93" s="43"/>
      <c r="L93" s="43"/>
      <c r="M93" s="43"/>
      <c r="N93" s="45"/>
      <c r="O93" s="42"/>
      <c r="P93" s="43"/>
      <c r="Q93" s="43"/>
      <c r="R93" s="43"/>
      <c r="S93" s="43"/>
      <c r="T93" s="37"/>
      <c r="U93" s="44"/>
      <c r="V93" s="43"/>
      <c r="W93" s="43"/>
      <c r="X93" s="44"/>
      <c r="Y93" s="43">
        <v>2</v>
      </c>
      <c r="Z93" s="37"/>
      <c r="AA93" s="44"/>
      <c r="AB93" s="43"/>
      <c r="AC93" s="43"/>
      <c r="AD93" s="43"/>
      <c r="AE93" s="43"/>
      <c r="AF93" s="37"/>
      <c r="AG93" s="44"/>
      <c r="AH93" s="43"/>
      <c r="AI93" s="43"/>
      <c r="AJ93" s="43"/>
      <c r="AK93" s="45"/>
      <c r="AL93" s="37"/>
      <c r="AM93" s="65"/>
      <c r="AN93" s="60"/>
      <c r="AO93" s="60"/>
      <c r="AP93" s="60"/>
      <c r="AQ93" s="60"/>
      <c r="AR93" s="61"/>
      <c r="AS93" s="65"/>
      <c r="AT93" s="60"/>
      <c r="AU93" s="60"/>
      <c r="AV93" s="71"/>
      <c r="AW93" s="65"/>
      <c r="AX93" s="60"/>
      <c r="AY93" s="60"/>
      <c r="AZ93" s="71"/>
      <c r="BA93" s="65"/>
      <c r="BB93" s="60"/>
      <c r="BC93" s="60"/>
      <c r="BD93" s="60"/>
      <c r="BE93" s="71"/>
      <c r="BF93" s="65"/>
      <c r="BG93" s="60"/>
      <c r="BH93" s="60"/>
      <c r="BI93" s="60"/>
      <c r="BJ93" s="71"/>
      <c r="BK93" s="65"/>
      <c r="BL93" s="60"/>
      <c r="BM93" s="60"/>
      <c r="BN93" s="60"/>
      <c r="BO93" s="71"/>
      <c r="BP93" s="65"/>
      <c r="BQ93" s="60"/>
      <c r="BR93" s="60"/>
      <c r="BS93" s="60"/>
      <c r="BT93" s="61"/>
      <c r="BU93" s="65"/>
      <c r="BV93" s="60"/>
      <c r="BW93" s="60"/>
      <c r="BX93" s="60"/>
      <c r="BY93" s="61"/>
      <c r="BZ93" s="65"/>
      <c r="CA93" s="60"/>
      <c r="CB93" s="60"/>
      <c r="CC93" s="60"/>
      <c r="CD93" s="61"/>
      <c r="CE93" s="18">
        <f>C93+I93+O93+U93+AA93+AG93+AM93</f>
        <v>0</v>
      </c>
      <c r="CF93" s="85">
        <f>D93+J93+P93+V93+AB93+AH93+AN93+AS93+AW93+BA93+BB93+BF93+BG93+BH93+BK93+BL93+BP93+BQ93+BU93+BV93</f>
        <v>0</v>
      </c>
      <c r="CG93" s="85">
        <f>E93+K93+Q93+W93+AC93+AI93+AO93</f>
        <v>0</v>
      </c>
      <c r="CH93" s="85">
        <f>F93+L93+R93+X93+AD93+AJ93+AP93+AT93+AX93</f>
        <v>0</v>
      </c>
      <c r="CI93" s="85">
        <f>G93+M93+S93+Y93+AE93+AK93+AQ93+AU93+BC93+BJ93+BO93+BT93+BY93</f>
        <v>2</v>
      </c>
      <c r="CJ93" s="86">
        <f>H93+N93+T93+Z93+AF93+AL93+AR93+AV93+AY93+AZ93+BD93+BE93+BI93+BN93+BS93+BX93</f>
        <v>0</v>
      </c>
      <c r="CK93" s="91">
        <f>C93+D93+E93+F93+G93+H93</f>
        <v>0</v>
      </c>
      <c r="CL93" s="92">
        <f>I93+J93+K93+L93+M93+N93</f>
        <v>0</v>
      </c>
      <c r="CM93" s="92">
        <f>O93+P93+Q93+R93+S93+T93</f>
        <v>0</v>
      </c>
      <c r="CN93" s="92">
        <f>U93+V93+W93+X93+Y93+Z93</f>
        <v>2</v>
      </c>
      <c r="CO93" s="93">
        <f>AA93+AB93+AC93+AD93+AE93+AF93</f>
        <v>0</v>
      </c>
      <c r="CP93" s="93">
        <f>AG93+AH93+AI93+AJ93+AK93+AL93</f>
        <v>0</v>
      </c>
      <c r="CQ93" s="92">
        <f>AM93+AN93+AO93+AP93+AQ93+AR93</f>
        <v>0</v>
      </c>
      <c r="CR93" s="92">
        <f>AS93+AT93+AU93+AV93</f>
        <v>0</v>
      </c>
      <c r="CS93" s="94">
        <f>AW93+AX93+AY93+AZ93</f>
        <v>0</v>
      </c>
      <c r="CT93" s="93">
        <f>BA93+BB93+BC93+BD93+BE93</f>
        <v>0</v>
      </c>
      <c r="CU93" s="93">
        <f>BF93+BG93+BH93+BI93+BJ93</f>
        <v>0</v>
      </c>
      <c r="CV93" s="93">
        <f>BK93+BL93+BM93+BN93+BO93</f>
        <v>0</v>
      </c>
      <c r="CW93" s="92">
        <f>BP93+BQ93+BR93+BS93+BT93</f>
        <v>0</v>
      </c>
      <c r="CX93" s="106">
        <f>BU93+BV93+BW93+BX93+BY93</f>
        <v>0</v>
      </c>
      <c r="CY93" s="107">
        <f>BZ93+CA93+CB93+CC93+CD93</f>
        <v>0</v>
      </c>
      <c r="CZ93" s="80">
        <f>SUM(CK93:CY93)</f>
        <v>2</v>
      </c>
    </row>
    <row r="94" spans="1:104" ht="13.5" thickBot="1">
      <c r="A94" s="41"/>
      <c r="B94" s="74" t="s">
        <v>87</v>
      </c>
      <c r="C94" s="42"/>
      <c r="D94" s="43"/>
      <c r="E94" s="43"/>
      <c r="F94" s="43"/>
      <c r="G94" s="43"/>
      <c r="H94" s="37"/>
      <c r="I94" s="44"/>
      <c r="J94" s="43"/>
      <c r="K94" s="43"/>
      <c r="L94" s="43"/>
      <c r="M94" s="43"/>
      <c r="N94" s="45"/>
      <c r="O94" s="42"/>
      <c r="P94" s="43"/>
      <c r="Q94" s="43"/>
      <c r="R94" s="43"/>
      <c r="S94" s="43"/>
      <c r="T94" s="37"/>
      <c r="U94" s="44"/>
      <c r="V94" s="43"/>
      <c r="W94" s="43"/>
      <c r="X94" s="44"/>
      <c r="Y94" s="43"/>
      <c r="Z94" s="37"/>
      <c r="AA94" s="44"/>
      <c r="AB94" s="43"/>
      <c r="AC94" s="43"/>
      <c r="AD94" s="43"/>
      <c r="AE94" s="43"/>
      <c r="AF94" s="37"/>
      <c r="AG94" s="44"/>
      <c r="AH94" s="43"/>
      <c r="AI94" s="43"/>
      <c r="AJ94" s="43"/>
      <c r="AK94" s="45"/>
      <c r="AL94" s="37"/>
      <c r="AM94" s="65"/>
      <c r="AN94" s="60"/>
      <c r="AO94" s="60"/>
      <c r="AP94" s="60">
        <v>2</v>
      </c>
      <c r="AQ94" s="60"/>
      <c r="AR94" s="61"/>
      <c r="AS94" s="65"/>
      <c r="AT94" s="60"/>
      <c r="AU94" s="60"/>
      <c r="AV94" s="71"/>
      <c r="AW94" s="65"/>
      <c r="AX94" s="60"/>
      <c r="AY94" s="60"/>
      <c r="AZ94" s="71"/>
      <c r="BA94" s="65"/>
      <c r="BB94" s="60"/>
      <c r="BC94" s="60"/>
      <c r="BD94" s="60"/>
      <c r="BE94" s="71"/>
      <c r="BF94" s="65"/>
      <c r="BG94" s="60"/>
      <c r="BH94" s="60"/>
      <c r="BI94" s="60"/>
      <c r="BJ94" s="71"/>
      <c r="BK94" s="65"/>
      <c r="BL94" s="60"/>
      <c r="BM94" s="60"/>
      <c r="BN94" s="60"/>
      <c r="BO94" s="71"/>
      <c r="BP94" s="65"/>
      <c r="BQ94" s="60"/>
      <c r="BR94" s="60"/>
      <c r="BS94" s="60"/>
      <c r="BT94" s="61"/>
      <c r="BU94" s="65"/>
      <c r="BV94" s="60"/>
      <c r="BW94" s="60"/>
      <c r="BX94" s="60"/>
      <c r="BY94" s="61"/>
      <c r="BZ94" s="65"/>
      <c r="CA94" s="60"/>
      <c r="CB94" s="60"/>
      <c r="CC94" s="60"/>
      <c r="CD94" s="61"/>
      <c r="CE94" s="18">
        <f>C94+I94+O94+U94+AA94+AG94+AM94</f>
        <v>0</v>
      </c>
      <c r="CF94" s="85">
        <f>D94+J94+P94+V94+AB94+AH94+AN94+AS94+AW94+BA94+BB94+BF94+BG94+BH94+BK94+BL94+BP94+BQ94+BU94+BV94</f>
        <v>0</v>
      </c>
      <c r="CG94" s="85">
        <f>E94+K94+Q94+W94+AC94+AI94+AO94</f>
        <v>0</v>
      </c>
      <c r="CH94" s="85">
        <f>F94+L94+R94+X94+AD94+AJ94+AP94+AT94+AX94</f>
        <v>2</v>
      </c>
      <c r="CI94" s="85">
        <f>G94+M94+S94+Y94+AE94+AK94+AQ94+AU94+BC94+BJ94+BO94+BT94+BY94</f>
        <v>0</v>
      </c>
      <c r="CJ94" s="86">
        <f>H94+N94+T94+Z94+AF94+AL94+AR94+AV94+AY94+AZ94+BD94+BE94+BI94+BN94+BS94+BX94</f>
        <v>0</v>
      </c>
      <c r="CK94" s="91">
        <f>C94+D94+E94+F94+G94+H94</f>
        <v>0</v>
      </c>
      <c r="CL94" s="92">
        <f>I94+J94+K94+L94+M94+N94</f>
        <v>0</v>
      </c>
      <c r="CM94" s="92">
        <f>O94+P94+Q94+R94+S94+T94</f>
        <v>0</v>
      </c>
      <c r="CN94" s="92">
        <f>U94+V94+W94+X94+Y94+Z94</f>
        <v>0</v>
      </c>
      <c r="CO94" s="93">
        <f>AA94+AB94+AC94+AD94+AE94+AF94</f>
        <v>0</v>
      </c>
      <c r="CP94" s="93">
        <f>AG94+AH94+AI94+AJ94+AK94+AL94</f>
        <v>0</v>
      </c>
      <c r="CQ94" s="92">
        <f>AM94+AN94+AO94+AP94+AQ94+AR94</f>
        <v>2</v>
      </c>
      <c r="CR94" s="92">
        <f>AS94+AT94+AU94+AV94</f>
        <v>0</v>
      </c>
      <c r="CS94" s="94">
        <f>AW94+AX94+AY94+AZ94</f>
        <v>0</v>
      </c>
      <c r="CT94" s="93">
        <f>BA94+BB94+BC94+BD94+BE94</f>
        <v>0</v>
      </c>
      <c r="CU94" s="93">
        <f>BF94+BG94+BH94+BI94+BJ94</f>
        <v>0</v>
      </c>
      <c r="CV94" s="93">
        <f>BK94+BL94+BM94+BN94+BO94</f>
        <v>0</v>
      </c>
      <c r="CW94" s="92">
        <f>BP94+BQ94+BR94+BS94+BT94</f>
        <v>0</v>
      </c>
      <c r="CX94" s="106">
        <f>BU94+BV94+BW94+BX94+BY94</f>
        <v>0</v>
      </c>
      <c r="CY94" s="107">
        <f>BZ94+CA94+CB94+CC94+CD94</f>
        <v>0</v>
      </c>
      <c r="CZ94" s="80">
        <f>SUM(CK94:CY94)</f>
        <v>2</v>
      </c>
    </row>
    <row r="95" spans="1:104" ht="13.5" thickBot="1">
      <c r="A95" s="41"/>
      <c r="B95" s="54" t="s">
        <v>38</v>
      </c>
      <c r="C95" s="42"/>
      <c r="D95" s="43"/>
      <c r="E95" s="43"/>
      <c r="F95" s="43"/>
      <c r="G95" s="43"/>
      <c r="H95" s="37"/>
      <c r="I95" s="44"/>
      <c r="J95" s="43"/>
      <c r="K95" s="43"/>
      <c r="L95" s="43"/>
      <c r="M95" s="43"/>
      <c r="N95" s="45"/>
      <c r="O95" s="42"/>
      <c r="P95" s="43">
        <v>2</v>
      </c>
      <c r="Q95" s="43"/>
      <c r="R95" s="43"/>
      <c r="S95" s="43"/>
      <c r="T95" s="37"/>
      <c r="U95" s="44"/>
      <c r="V95" s="43"/>
      <c r="W95" s="43"/>
      <c r="X95" s="44"/>
      <c r="Y95" s="43"/>
      <c r="Z95" s="37"/>
      <c r="AA95" s="44"/>
      <c r="AB95" s="43"/>
      <c r="AC95" s="43"/>
      <c r="AD95" s="43"/>
      <c r="AE95" s="43"/>
      <c r="AF95" s="37"/>
      <c r="AG95" s="44"/>
      <c r="AH95" s="43"/>
      <c r="AI95" s="43"/>
      <c r="AJ95" s="43"/>
      <c r="AK95" s="45"/>
      <c r="AL95" s="37"/>
      <c r="AM95" s="65"/>
      <c r="AN95" s="60"/>
      <c r="AO95" s="60"/>
      <c r="AP95" s="60"/>
      <c r="AQ95" s="60"/>
      <c r="AR95" s="61"/>
      <c r="AS95" s="65"/>
      <c r="AT95" s="60"/>
      <c r="AU95" s="60"/>
      <c r="AV95" s="71"/>
      <c r="AW95" s="65"/>
      <c r="AX95" s="60"/>
      <c r="AY95" s="60"/>
      <c r="AZ95" s="71"/>
      <c r="BA95" s="65"/>
      <c r="BB95" s="60"/>
      <c r="BC95" s="60"/>
      <c r="BD95" s="60"/>
      <c r="BE95" s="71"/>
      <c r="BF95" s="65"/>
      <c r="BG95" s="60"/>
      <c r="BH95" s="60"/>
      <c r="BI95" s="60"/>
      <c r="BJ95" s="71"/>
      <c r="BK95" s="65"/>
      <c r="BL95" s="60"/>
      <c r="BM95" s="60"/>
      <c r="BN95" s="60"/>
      <c r="BO95" s="71"/>
      <c r="BP95" s="65"/>
      <c r="BQ95" s="60"/>
      <c r="BR95" s="60"/>
      <c r="BS95" s="60"/>
      <c r="BT95" s="61"/>
      <c r="BU95" s="65"/>
      <c r="BV95" s="60"/>
      <c r="BW95" s="60"/>
      <c r="BX95" s="60"/>
      <c r="BY95" s="61"/>
      <c r="BZ95" s="65"/>
      <c r="CA95" s="60"/>
      <c r="CB95" s="60"/>
      <c r="CC95" s="60"/>
      <c r="CD95" s="61"/>
      <c r="CE95" s="18">
        <f>C95+I95+O95+U95+AA95+AG95+AM95</f>
        <v>0</v>
      </c>
      <c r="CF95" s="85">
        <f>D95+J95+P95+V95+AB95+AH95+AN95+AS95+AW95+BA95+BB95+BF95+BG95+BH95+BK95+BL95+BP95+BQ95+BU95+BV95</f>
        <v>2</v>
      </c>
      <c r="CG95" s="85">
        <f>E95+K95+Q95+W95+AC95+AI95+AO95</f>
        <v>0</v>
      </c>
      <c r="CH95" s="85">
        <f>F95+L95+R95+X95+AD95+AJ95+AP95+AT95+AX95</f>
        <v>0</v>
      </c>
      <c r="CI95" s="85">
        <f>G95+M95+S95+Y95+AE95+AK95+AQ95+AU95+BC95+BJ95+BO95+BT95+BY95</f>
        <v>0</v>
      </c>
      <c r="CJ95" s="86">
        <f>H95+N95+T95+Z95+AF95+AL95+AR95+AV95+AY95+AZ95+BD95+BE95+BI95+BN95+BS95+BX95</f>
        <v>0</v>
      </c>
      <c r="CK95" s="91">
        <f>C95+D95+E95+F95+G95+H95</f>
        <v>0</v>
      </c>
      <c r="CL95" s="92">
        <f>I95+J95+K95+L95+M95+N95</f>
        <v>0</v>
      </c>
      <c r="CM95" s="92">
        <f>O95+P95+Q95+R95+S95+T95</f>
        <v>2</v>
      </c>
      <c r="CN95" s="92">
        <f>U95+V95+W95+X95+Y95+Z95</f>
        <v>0</v>
      </c>
      <c r="CO95" s="93">
        <f>AA95+AB95+AC95+AD95+AE95+AF95</f>
        <v>0</v>
      </c>
      <c r="CP95" s="93">
        <f>AG95+AH95+AI95+AJ95+AK95+AL95</f>
        <v>0</v>
      </c>
      <c r="CQ95" s="92">
        <f>AM95+AN95+AO95+AP95+AQ95+AR95</f>
        <v>0</v>
      </c>
      <c r="CR95" s="92">
        <f>AS95+AT95+AU95+AV95</f>
        <v>0</v>
      </c>
      <c r="CS95" s="94">
        <f>AW95+AX95+AY95+AZ95</f>
        <v>0</v>
      </c>
      <c r="CT95" s="93">
        <f>BA95+BB95+BC95+BD95+BE95</f>
        <v>0</v>
      </c>
      <c r="CU95" s="93">
        <f>BF95+BG95+BH95+BI95+BJ95</f>
        <v>0</v>
      </c>
      <c r="CV95" s="93">
        <f>BK95+BL95+BM95+BN95+BO95</f>
        <v>0</v>
      </c>
      <c r="CW95" s="92">
        <f>BP95+BQ95+BR95+BS95+BT95</f>
        <v>0</v>
      </c>
      <c r="CX95" s="106">
        <f>BU95+BV95+BW95+BX95+BY95</f>
        <v>0</v>
      </c>
      <c r="CY95" s="107">
        <f>BZ95+CA95+CB95+CC95+CD95</f>
        <v>0</v>
      </c>
      <c r="CZ95" s="80">
        <f>SUM(CK95:CY95)</f>
        <v>2</v>
      </c>
    </row>
    <row r="96" spans="1:104" ht="13.5" thickBot="1">
      <c r="A96" s="41"/>
      <c r="B96" s="74" t="s">
        <v>128</v>
      </c>
      <c r="C96" s="42"/>
      <c r="D96" s="43"/>
      <c r="E96" s="43"/>
      <c r="F96" s="43"/>
      <c r="G96" s="43"/>
      <c r="H96" s="37"/>
      <c r="I96" s="44"/>
      <c r="J96" s="43"/>
      <c r="K96" s="43"/>
      <c r="L96" s="43"/>
      <c r="M96" s="43"/>
      <c r="N96" s="45"/>
      <c r="O96" s="42"/>
      <c r="P96" s="43"/>
      <c r="Q96" s="43"/>
      <c r="R96" s="43"/>
      <c r="S96" s="43"/>
      <c r="T96" s="37"/>
      <c r="U96" s="44"/>
      <c r="V96" s="43"/>
      <c r="W96" s="43"/>
      <c r="X96" s="44"/>
      <c r="Y96" s="43"/>
      <c r="Z96" s="37"/>
      <c r="AA96" s="44"/>
      <c r="AB96" s="43"/>
      <c r="AC96" s="43"/>
      <c r="AD96" s="43"/>
      <c r="AE96" s="43"/>
      <c r="AF96" s="37"/>
      <c r="AG96" s="44"/>
      <c r="AH96" s="43"/>
      <c r="AI96" s="43"/>
      <c r="AJ96" s="43"/>
      <c r="AK96" s="45"/>
      <c r="AL96" s="37"/>
      <c r="AM96" s="65"/>
      <c r="AN96" s="60"/>
      <c r="AO96" s="60"/>
      <c r="AP96" s="60"/>
      <c r="AQ96" s="60"/>
      <c r="AR96" s="61"/>
      <c r="AS96" s="65"/>
      <c r="AT96" s="60"/>
      <c r="AU96" s="60"/>
      <c r="AV96" s="71"/>
      <c r="AW96" s="65"/>
      <c r="AX96" s="60"/>
      <c r="AY96" s="60"/>
      <c r="AZ96" s="71"/>
      <c r="BA96" s="65"/>
      <c r="BB96" s="60"/>
      <c r="BC96" s="60"/>
      <c r="BD96" s="60"/>
      <c r="BE96" s="71"/>
      <c r="BF96" s="65"/>
      <c r="BG96" s="60">
        <v>2</v>
      </c>
      <c r="BH96" s="60"/>
      <c r="BI96" s="60"/>
      <c r="BJ96" s="71"/>
      <c r="BK96" s="65"/>
      <c r="BL96" s="60"/>
      <c r="BM96" s="60"/>
      <c r="BN96" s="60"/>
      <c r="BO96" s="71"/>
      <c r="BP96" s="65"/>
      <c r="BQ96" s="60"/>
      <c r="BR96" s="60"/>
      <c r="BS96" s="60"/>
      <c r="BT96" s="61"/>
      <c r="BU96" s="65"/>
      <c r="BV96" s="60"/>
      <c r="BW96" s="60"/>
      <c r="BX96" s="60"/>
      <c r="BY96" s="61"/>
      <c r="BZ96" s="65"/>
      <c r="CA96" s="60"/>
      <c r="CB96" s="60"/>
      <c r="CC96" s="60"/>
      <c r="CD96" s="61"/>
      <c r="CE96" s="18">
        <f>C96+I96+O96+U96+AA96+AG96+AM96</f>
        <v>0</v>
      </c>
      <c r="CF96" s="85">
        <f>D96+J96+P96+V96+AB96+AH96+AN96+AS96+AW96+BA96+BB96+BF96+BG96+BH96+BK96+BL96+BP96+BQ96+BU96+BV96</f>
        <v>2</v>
      </c>
      <c r="CG96" s="85">
        <f>E96+K96+Q96+W96+AC96+AI96+AO96</f>
        <v>0</v>
      </c>
      <c r="CH96" s="85">
        <f>F96+L96+R96+X96+AD96+AJ96+AP96+AT96+AX96</f>
        <v>0</v>
      </c>
      <c r="CI96" s="85">
        <f>G96+M96+S96+Y96+AE96+AK96+AQ96+AU96+BC96+BJ96+BO96+BT96+BY96</f>
        <v>0</v>
      </c>
      <c r="CJ96" s="86">
        <f>H96+N96+T96+Z96+AF96+AL96+AR96+AV96+AY96+AZ96+BD96+BE96+BI96+BN96+BS96+BX96</f>
        <v>0</v>
      </c>
      <c r="CK96" s="91">
        <f>C96+D96+E96+F96+G96+H96</f>
        <v>0</v>
      </c>
      <c r="CL96" s="92">
        <f>I96+J96+K96+L96+M96+N96</f>
        <v>0</v>
      </c>
      <c r="CM96" s="92">
        <f>O96+P96+Q96+R96+S96+T96</f>
        <v>0</v>
      </c>
      <c r="CN96" s="92">
        <f>U96+V96+W96+X96+Y96+Z96</f>
        <v>0</v>
      </c>
      <c r="CO96" s="93">
        <f>AA96+AB96+AC96+AD96+AE96+AF96</f>
        <v>0</v>
      </c>
      <c r="CP96" s="93">
        <f>AG96+AH96+AI96+AJ96+AK96+AL96</f>
        <v>0</v>
      </c>
      <c r="CQ96" s="92">
        <f>AM96+AN96+AO96+AP96+AQ96+AR96</f>
        <v>0</v>
      </c>
      <c r="CR96" s="92">
        <f>AS96+AT96+AU96+AV96</f>
        <v>0</v>
      </c>
      <c r="CS96" s="94">
        <f>AW96+AX96+AY96+AZ96</f>
        <v>0</v>
      </c>
      <c r="CT96" s="93">
        <f>BA96+BB96+BC96+BD96+BE96</f>
        <v>0</v>
      </c>
      <c r="CU96" s="93">
        <f>BF96+BG96+BH96+BI96+BJ96</f>
        <v>2</v>
      </c>
      <c r="CV96" s="93">
        <f>BK96+BL96+BM96+BN96+BO96</f>
        <v>0</v>
      </c>
      <c r="CW96" s="92">
        <f>BP96+BQ96+BR96+BS96+BT96</f>
        <v>0</v>
      </c>
      <c r="CX96" s="106">
        <f>BU96+BV96+BW96+BX96+BY96</f>
        <v>0</v>
      </c>
      <c r="CY96" s="107">
        <f>BZ96+CA96+CB96+CC96+CD96</f>
        <v>0</v>
      </c>
      <c r="CZ96" s="80">
        <f>SUM(CK96:CY96)</f>
        <v>2</v>
      </c>
    </row>
    <row r="97" spans="1:104" ht="13.5" thickBot="1">
      <c r="A97" s="41">
        <v>94</v>
      </c>
      <c r="B97" s="74" t="s">
        <v>111</v>
      </c>
      <c r="C97" s="42"/>
      <c r="D97" s="43"/>
      <c r="E97" s="43"/>
      <c r="F97" s="43"/>
      <c r="G97" s="43"/>
      <c r="H97" s="37"/>
      <c r="I97" s="44"/>
      <c r="J97" s="43"/>
      <c r="K97" s="43"/>
      <c r="L97" s="43"/>
      <c r="M97" s="43"/>
      <c r="N97" s="45"/>
      <c r="O97" s="42"/>
      <c r="P97" s="43"/>
      <c r="Q97" s="43"/>
      <c r="R97" s="43"/>
      <c r="S97" s="43"/>
      <c r="T97" s="37"/>
      <c r="U97" s="44"/>
      <c r="V97" s="43"/>
      <c r="W97" s="43"/>
      <c r="X97" s="44"/>
      <c r="Y97" s="43"/>
      <c r="Z97" s="37"/>
      <c r="AA97" s="44"/>
      <c r="AB97" s="43"/>
      <c r="AC97" s="43"/>
      <c r="AD97" s="43"/>
      <c r="AE97" s="43"/>
      <c r="AF97" s="37"/>
      <c r="AG97" s="44"/>
      <c r="AH97" s="43"/>
      <c r="AI97" s="43"/>
      <c r="AJ97" s="43"/>
      <c r="AK97" s="45"/>
      <c r="AL97" s="37"/>
      <c r="AM97" s="65"/>
      <c r="AN97" s="60"/>
      <c r="AO97" s="60"/>
      <c r="AP97" s="60"/>
      <c r="AQ97" s="60"/>
      <c r="AR97" s="61"/>
      <c r="AS97" s="65"/>
      <c r="AT97" s="60"/>
      <c r="AU97" s="60"/>
      <c r="AV97" s="71"/>
      <c r="AW97" s="65">
        <v>1</v>
      </c>
      <c r="AX97" s="60"/>
      <c r="AY97" s="60"/>
      <c r="AZ97" s="71"/>
      <c r="BA97" s="65"/>
      <c r="BB97" s="60"/>
      <c r="BC97" s="60"/>
      <c r="BD97" s="60"/>
      <c r="BE97" s="71"/>
      <c r="BF97" s="65"/>
      <c r="BG97" s="60"/>
      <c r="BH97" s="60"/>
      <c r="BI97" s="60"/>
      <c r="BJ97" s="71"/>
      <c r="BK97" s="65"/>
      <c r="BL97" s="60"/>
      <c r="BM97" s="60"/>
      <c r="BN97" s="60"/>
      <c r="BO97" s="71"/>
      <c r="BP97" s="65"/>
      <c r="BQ97" s="60"/>
      <c r="BR97" s="60"/>
      <c r="BS97" s="60"/>
      <c r="BT97" s="61"/>
      <c r="BU97" s="65"/>
      <c r="BV97" s="60"/>
      <c r="BW97" s="60"/>
      <c r="BX97" s="60"/>
      <c r="BY97" s="61"/>
      <c r="BZ97" s="65"/>
      <c r="CA97" s="60"/>
      <c r="CB97" s="60"/>
      <c r="CC97" s="60"/>
      <c r="CD97" s="61"/>
      <c r="CE97" s="18">
        <f>C97+I97+O97+U97+AA97+AG97+AM97</f>
        <v>0</v>
      </c>
      <c r="CF97" s="85">
        <f>D97+J97+P97+V97+AB97+AH97+AN97+AS97+AW97+BA97+BB97+BF97+BG97+BH97+BK97+BL97+BP97+BQ97+BU97+BV97</f>
        <v>1</v>
      </c>
      <c r="CG97" s="85">
        <f>E97+K97+Q97+W97+AC97+AI97+AO97</f>
        <v>0</v>
      </c>
      <c r="CH97" s="85">
        <f>F97+L97+R97+X97+AD97+AJ97+AP97+AT97+AX97</f>
        <v>0</v>
      </c>
      <c r="CI97" s="85">
        <f>G97+M97+S97+Y97+AE97+AK97+AQ97+AU97+BC97+BJ97+BO97+BT97+BY97</f>
        <v>0</v>
      </c>
      <c r="CJ97" s="86">
        <f>H97+N97+T97+Z97+AF97+AL97+AR97+AV97+AY97+AZ97+BD97+BE97+BI97+BN97+BS97+BX97</f>
        <v>0</v>
      </c>
      <c r="CK97" s="91">
        <f>C97+D97+E97+F97+G97+H97</f>
        <v>0</v>
      </c>
      <c r="CL97" s="92">
        <f>I97+J97+K97+L97+M97+N97</f>
        <v>0</v>
      </c>
      <c r="CM97" s="92">
        <f>O97+P97+Q97+R97+S97+T97</f>
        <v>0</v>
      </c>
      <c r="CN97" s="92">
        <f>U97+V97+W97+X97+Y97+Z97</f>
        <v>0</v>
      </c>
      <c r="CO97" s="93">
        <f>AA97+AB97+AC97+AD97+AE97+AF97</f>
        <v>0</v>
      </c>
      <c r="CP97" s="93">
        <f>AG97+AH97+AI97+AJ97+AK97+AL97</f>
        <v>0</v>
      </c>
      <c r="CQ97" s="92">
        <f>AM97+AN97+AO97+AP97+AQ97+AR97</f>
        <v>0</v>
      </c>
      <c r="CR97" s="92">
        <f>AS97+AT97+AU97+AV97</f>
        <v>0</v>
      </c>
      <c r="CS97" s="94">
        <f>AW97+AX97+AY97+AZ97</f>
        <v>1</v>
      </c>
      <c r="CT97" s="93">
        <f>BA97+BB97+BC97+BD97+BE97</f>
        <v>0</v>
      </c>
      <c r="CU97" s="93">
        <f>BF97+BG97+BH97+BI97+BJ97</f>
        <v>0</v>
      </c>
      <c r="CV97" s="93">
        <f>BK97+BL97+BM97+BN97+BO97</f>
        <v>0</v>
      </c>
      <c r="CW97" s="92">
        <f>BP97+BQ97+BR97+BS97+BT97</f>
        <v>0</v>
      </c>
      <c r="CX97" s="106">
        <f>BU97+BV97+BW97+BX97+BY97</f>
        <v>0</v>
      </c>
      <c r="CY97" s="107">
        <f>BZ97+CA97+CB97+CC97+CD97</f>
        <v>0</v>
      </c>
      <c r="CZ97" s="80">
        <f>SUM(CK97:CY97)</f>
        <v>1</v>
      </c>
    </row>
    <row r="98" spans="1:104" ht="13.5" thickBot="1">
      <c r="A98" s="41"/>
      <c r="B98" s="74" t="s">
        <v>92</v>
      </c>
      <c r="C98" s="42"/>
      <c r="D98" s="43"/>
      <c r="E98" s="43"/>
      <c r="F98" s="43"/>
      <c r="G98" s="43"/>
      <c r="H98" s="37"/>
      <c r="I98" s="44"/>
      <c r="J98" s="43"/>
      <c r="K98" s="43"/>
      <c r="L98" s="43"/>
      <c r="M98" s="43"/>
      <c r="N98" s="45"/>
      <c r="O98" s="42"/>
      <c r="P98" s="43"/>
      <c r="Q98" s="43"/>
      <c r="R98" s="43"/>
      <c r="S98" s="43"/>
      <c r="T98" s="37"/>
      <c r="U98" s="44"/>
      <c r="V98" s="43"/>
      <c r="W98" s="43"/>
      <c r="X98" s="44"/>
      <c r="Y98" s="43"/>
      <c r="Z98" s="37"/>
      <c r="AA98" s="44"/>
      <c r="AB98" s="43"/>
      <c r="AC98" s="43"/>
      <c r="AD98" s="43"/>
      <c r="AE98" s="43"/>
      <c r="AF98" s="37"/>
      <c r="AG98" s="44"/>
      <c r="AH98" s="43"/>
      <c r="AI98" s="43"/>
      <c r="AJ98" s="43"/>
      <c r="AK98" s="45"/>
      <c r="AL98" s="37"/>
      <c r="AM98" s="65"/>
      <c r="AN98" s="60">
        <v>1</v>
      </c>
      <c r="AO98" s="60"/>
      <c r="AP98" s="60"/>
      <c r="AQ98" s="60"/>
      <c r="AR98" s="61"/>
      <c r="AS98" s="65"/>
      <c r="AT98" s="60"/>
      <c r="AU98" s="60"/>
      <c r="AV98" s="71"/>
      <c r="AW98" s="65"/>
      <c r="AX98" s="60"/>
      <c r="AY98" s="60"/>
      <c r="AZ98" s="71"/>
      <c r="BA98" s="65"/>
      <c r="BB98" s="60"/>
      <c r="BC98" s="60"/>
      <c r="BD98" s="60"/>
      <c r="BE98" s="71"/>
      <c r="BF98" s="65"/>
      <c r="BG98" s="60"/>
      <c r="BH98" s="60"/>
      <c r="BI98" s="60"/>
      <c r="BJ98" s="61"/>
      <c r="BK98" s="65"/>
      <c r="BL98" s="60"/>
      <c r="BM98" s="60"/>
      <c r="BN98" s="60"/>
      <c r="BO98" s="71"/>
      <c r="BP98" s="65"/>
      <c r="BQ98" s="60"/>
      <c r="BR98" s="60"/>
      <c r="BS98" s="60"/>
      <c r="BT98" s="61"/>
      <c r="BU98" s="65"/>
      <c r="BV98" s="60"/>
      <c r="BW98" s="60"/>
      <c r="BX98" s="60"/>
      <c r="BY98" s="61"/>
      <c r="BZ98" s="65"/>
      <c r="CA98" s="60"/>
      <c r="CB98" s="60"/>
      <c r="CC98" s="60"/>
      <c r="CD98" s="61"/>
      <c r="CE98" s="18">
        <f>C98+I98+O98+U98+AA98+AG98+AM98</f>
        <v>0</v>
      </c>
      <c r="CF98" s="85">
        <f>D98+J98+P98+V98+AB98+AH98+AN98+AS98+AW98+BA98+BB98+BF98+BG98+BH98+BK98+BL98+BP98+BQ98+BU98+BV98</f>
        <v>1</v>
      </c>
      <c r="CG98" s="85">
        <f>E98+K98+Q98+W98+AC98+AI98+AO98</f>
        <v>0</v>
      </c>
      <c r="CH98" s="85">
        <f>F98+L98+R98+X98+AD98+AJ98+AP98+AT98+AX98</f>
        <v>0</v>
      </c>
      <c r="CI98" s="85">
        <f>G98+M98+S98+Y98+AE98+AK98+AQ98+AU98+BC98+BJ98+BO98+BT98+BY98</f>
        <v>0</v>
      </c>
      <c r="CJ98" s="86">
        <f>H98+N98+T98+Z98+AF98+AL98+AR98+AV98+AY98+AZ98+BD98+BE98+BI98+BN98+BS98+BX98</f>
        <v>0</v>
      </c>
      <c r="CK98" s="91">
        <f>C98+D98+E98+F98+G98+H98</f>
        <v>0</v>
      </c>
      <c r="CL98" s="92">
        <f>I98+J98+K98+L98+M98+N98</f>
        <v>0</v>
      </c>
      <c r="CM98" s="92">
        <f>O98+P98+Q98+R98+S98+T98</f>
        <v>0</v>
      </c>
      <c r="CN98" s="92">
        <f>U98+V98+W98+X98+Y98+Z98</f>
        <v>0</v>
      </c>
      <c r="CO98" s="93">
        <f>AA98+AB98+AC98+AD98+AE98+AF98</f>
        <v>0</v>
      </c>
      <c r="CP98" s="93">
        <f>AG98+AH98+AI98+AJ98+AK98+AL98</f>
        <v>0</v>
      </c>
      <c r="CQ98" s="92">
        <f>AM98+AN98+AO98+AP98+AQ98+AR98</f>
        <v>1</v>
      </c>
      <c r="CR98" s="92">
        <f>AS98+AT98+AU98+AV98</f>
        <v>0</v>
      </c>
      <c r="CS98" s="94">
        <f>AW98+AX98+AY98+AZ98</f>
        <v>0</v>
      </c>
      <c r="CT98" s="93">
        <f>BA98+BB98+BC98+BD98+BE98</f>
        <v>0</v>
      </c>
      <c r="CU98" s="93">
        <f>BF98+BG98+BH98+BI98+BJ98</f>
        <v>0</v>
      </c>
      <c r="CV98" s="93">
        <f>BK98+BL98+BM98+BN98+BO98</f>
        <v>0</v>
      </c>
      <c r="CW98" s="92">
        <f>BP98+BQ98+BR98+BS98+BT98</f>
        <v>0</v>
      </c>
      <c r="CX98" s="106">
        <f>BU98+BV98+BW98+BX98+BY98</f>
        <v>0</v>
      </c>
      <c r="CY98" s="107">
        <f>BZ98+CA98+CB98+CC98+CD98</f>
        <v>0</v>
      </c>
      <c r="CZ98" s="80">
        <f>SUM(CK98:CY98)</f>
        <v>1</v>
      </c>
    </row>
    <row r="99" spans="1:104" ht="13.5" thickBot="1">
      <c r="A99" s="41"/>
      <c r="B99" s="54" t="s">
        <v>36</v>
      </c>
      <c r="C99" s="42"/>
      <c r="D99" s="43"/>
      <c r="E99" s="43"/>
      <c r="F99" s="43"/>
      <c r="G99" s="43"/>
      <c r="H99" s="37"/>
      <c r="I99" s="44"/>
      <c r="J99" s="43"/>
      <c r="K99" s="43"/>
      <c r="L99" s="43"/>
      <c r="M99" s="43"/>
      <c r="N99" s="45"/>
      <c r="O99" s="42"/>
      <c r="P99" s="43">
        <v>1</v>
      </c>
      <c r="Q99" s="43"/>
      <c r="R99" s="43"/>
      <c r="S99" s="43"/>
      <c r="T99" s="37"/>
      <c r="U99" s="44"/>
      <c r="V99" s="43"/>
      <c r="W99" s="43"/>
      <c r="X99" s="44"/>
      <c r="Y99" s="43"/>
      <c r="Z99" s="37"/>
      <c r="AA99" s="44"/>
      <c r="AB99" s="43"/>
      <c r="AC99" s="43"/>
      <c r="AD99" s="43"/>
      <c r="AE99" s="43"/>
      <c r="AF99" s="37"/>
      <c r="AG99" s="44"/>
      <c r="AH99" s="43"/>
      <c r="AI99" s="43"/>
      <c r="AJ99" s="43"/>
      <c r="AK99" s="45"/>
      <c r="AL99" s="37"/>
      <c r="AM99" s="65"/>
      <c r="AN99" s="60"/>
      <c r="AO99" s="60"/>
      <c r="AP99" s="60"/>
      <c r="AQ99" s="60"/>
      <c r="AR99" s="61"/>
      <c r="AS99" s="65"/>
      <c r="AT99" s="60"/>
      <c r="AU99" s="60"/>
      <c r="AV99" s="71"/>
      <c r="AW99" s="65"/>
      <c r="AX99" s="60"/>
      <c r="AY99" s="60"/>
      <c r="AZ99" s="71"/>
      <c r="BA99" s="65"/>
      <c r="BB99" s="60"/>
      <c r="BC99" s="60"/>
      <c r="BD99" s="60"/>
      <c r="BE99" s="71"/>
      <c r="BF99" s="65"/>
      <c r="BG99" s="60"/>
      <c r="BH99" s="60"/>
      <c r="BI99" s="60"/>
      <c r="BJ99" s="61"/>
      <c r="BK99" s="65"/>
      <c r="BL99" s="60"/>
      <c r="BM99" s="60"/>
      <c r="BN99" s="60"/>
      <c r="BO99" s="71"/>
      <c r="BP99" s="65"/>
      <c r="BQ99" s="60"/>
      <c r="BR99" s="60"/>
      <c r="BS99" s="60"/>
      <c r="BT99" s="61"/>
      <c r="BU99" s="65"/>
      <c r="BV99" s="60"/>
      <c r="BW99" s="60"/>
      <c r="BX99" s="60"/>
      <c r="BY99" s="61"/>
      <c r="BZ99" s="65"/>
      <c r="CA99" s="60"/>
      <c r="CB99" s="60"/>
      <c r="CC99" s="60"/>
      <c r="CD99" s="61"/>
      <c r="CE99" s="18">
        <f>C99+I99+O99+U99+AA99+AG99+AM99</f>
        <v>0</v>
      </c>
      <c r="CF99" s="85">
        <f>D99+J99+P99+V99+AB99+AH99+AN99+AS99+AW99+BA99+BB99+BF99+BG99+BH99+BK99+BL99+BP99+BQ99+BU99+BV99</f>
        <v>1</v>
      </c>
      <c r="CG99" s="85">
        <f>E99+K99+Q99+W99+AC99+AI99+AO99</f>
        <v>0</v>
      </c>
      <c r="CH99" s="85">
        <f>F99+L99+R99+X99+AD99+AJ99+AP99+AT99+AX99</f>
        <v>0</v>
      </c>
      <c r="CI99" s="85">
        <f>G99+M99+S99+Y99+AE99+AK99+AQ99+AU99+BC99+BJ99+BO99+BT99+BY99</f>
        <v>0</v>
      </c>
      <c r="CJ99" s="86">
        <f>H99+N99+T99+Z99+AF99+AL99+AR99+AV99+AY99+AZ99+BD99+BE99+BI99+BN99+BS99+BX99</f>
        <v>0</v>
      </c>
      <c r="CK99" s="91">
        <f>C99+D99+E99+F99+G99+H99</f>
        <v>0</v>
      </c>
      <c r="CL99" s="92">
        <f>I99+J99+K99+L99+M99+N99</f>
        <v>0</v>
      </c>
      <c r="CM99" s="92">
        <f>O99+P99+Q99+R99+S99+T99</f>
        <v>1</v>
      </c>
      <c r="CN99" s="92">
        <f>U99+V99+W99+X99+Y99+Z99</f>
        <v>0</v>
      </c>
      <c r="CO99" s="93">
        <f>AA99+AB99+AC99+AD99+AE99+AF99</f>
        <v>0</v>
      </c>
      <c r="CP99" s="93">
        <f>AG99+AH99+AI99+AJ99+AK99+AL99</f>
        <v>0</v>
      </c>
      <c r="CQ99" s="92">
        <f>AM99+AN99+AO99+AP99+AQ99+AR99</f>
        <v>0</v>
      </c>
      <c r="CR99" s="92">
        <f>AS99+AT99+AU99+AV99</f>
        <v>0</v>
      </c>
      <c r="CS99" s="94">
        <f>AW99+AX99+AY99+AZ99</f>
        <v>0</v>
      </c>
      <c r="CT99" s="93">
        <f>BA99+BB99+BC99+BD99+BE99</f>
        <v>0</v>
      </c>
      <c r="CU99" s="93">
        <f>BF99+BG99+BH99+BI99+BJ99</f>
        <v>0</v>
      </c>
      <c r="CV99" s="93">
        <f>BK99+BL99+BM99+BN99+BO99</f>
        <v>0</v>
      </c>
      <c r="CW99" s="92">
        <f>BP99+BQ99+BR99+BS99+BT99</f>
        <v>0</v>
      </c>
      <c r="CX99" s="106">
        <f>BU99+BV99+BW99+BX99+BY99</f>
        <v>0</v>
      </c>
      <c r="CY99" s="107">
        <f>BZ99+CA99+CB99+CC99+CD99</f>
        <v>0</v>
      </c>
      <c r="CZ99" s="80">
        <f>SUM(CK99:CY99)</f>
        <v>1</v>
      </c>
    </row>
    <row r="100" spans="1:104" ht="13.5" thickBot="1">
      <c r="A100" s="41"/>
      <c r="B100" s="54" t="s">
        <v>33</v>
      </c>
      <c r="C100" s="42"/>
      <c r="D100" s="43"/>
      <c r="E100" s="43"/>
      <c r="F100" s="43"/>
      <c r="G100" s="43"/>
      <c r="H100" s="37"/>
      <c r="I100" s="44"/>
      <c r="J100" s="43"/>
      <c r="K100" s="43"/>
      <c r="L100" s="43"/>
      <c r="M100" s="43">
        <v>1</v>
      </c>
      <c r="N100" s="45"/>
      <c r="O100" s="42"/>
      <c r="P100" s="43"/>
      <c r="Q100" s="43"/>
      <c r="R100" s="43"/>
      <c r="S100" s="43"/>
      <c r="T100" s="37"/>
      <c r="U100" s="44"/>
      <c r="V100" s="43"/>
      <c r="W100" s="43"/>
      <c r="X100" s="44"/>
      <c r="Y100" s="43"/>
      <c r="Z100" s="37"/>
      <c r="AA100" s="44"/>
      <c r="AB100" s="43"/>
      <c r="AC100" s="43"/>
      <c r="AD100" s="43"/>
      <c r="AE100" s="43"/>
      <c r="AF100" s="37"/>
      <c r="AG100" s="44"/>
      <c r="AH100" s="43"/>
      <c r="AI100" s="43"/>
      <c r="AJ100" s="43"/>
      <c r="AK100" s="45"/>
      <c r="AL100" s="37"/>
      <c r="AM100" s="65"/>
      <c r="AN100" s="60"/>
      <c r="AO100" s="60"/>
      <c r="AP100" s="60"/>
      <c r="AQ100" s="60"/>
      <c r="AR100" s="61"/>
      <c r="AS100" s="65"/>
      <c r="AT100" s="60"/>
      <c r="AU100" s="60"/>
      <c r="AV100" s="71"/>
      <c r="AW100" s="65"/>
      <c r="AX100" s="60"/>
      <c r="AY100" s="60"/>
      <c r="AZ100" s="71"/>
      <c r="BA100" s="65"/>
      <c r="BB100" s="60"/>
      <c r="BC100" s="60"/>
      <c r="BD100" s="60"/>
      <c r="BE100" s="71"/>
      <c r="BF100" s="65"/>
      <c r="BG100" s="60"/>
      <c r="BH100" s="60"/>
      <c r="BI100" s="60"/>
      <c r="BJ100" s="61"/>
      <c r="BK100" s="65"/>
      <c r="BL100" s="60"/>
      <c r="BM100" s="60"/>
      <c r="BN100" s="60"/>
      <c r="BO100" s="71"/>
      <c r="BP100" s="65"/>
      <c r="BQ100" s="60"/>
      <c r="BR100" s="60"/>
      <c r="BS100" s="60"/>
      <c r="BT100" s="61"/>
      <c r="BU100" s="65"/>
      <c r="BV100" s="60"/>
      <c r="BW100" s="60"/>
      <c r="BX100" s="60"/>
      <c r="BY100" s="61"/>
      <c r="BZ100" s="65"/>
      <c r="CA100" s="60"/>
      <c r="CB100" s="60"/>
      <c r="CC100" s="60"/>
      <c r="CD100" s="61"/>
      <c r="CE100" s="18">
        <f>C100+I100+O100+U100+AA100+AG100+AM100</f>
        <v>0</v>
      </c>
      <c r="CF100" s="85">
        <f>D100+J100+P100+V100+AB100+AH100+AN100+AS100+AW100+BA100+BB100+BF100+BG100+BH100+BK100+BL100+BP100+BQ100+BU100+BV100</f>
        <v>0</v>
      </c>
      <c r="CG100" s="85">
        <f>E100+K100+Q100+W100+AC100+AI100+AO100</f>
        <v>0</v>
      </c>
      <c r="CH100" s="85">
        <f>F100+L100+R100+X100+AD100+AJ100+AP100+AT100+AX100</f>
        <v>0</v>
      </c>
      <c r="CI100" s="85">
        <f>G100+M100+S100+Y100+AE100+AK100+AQ100+AU100+BC100+BJ100+BO100+BT100+BY100</f>
        <v>1</v>
      </c>
      <c r="CJ100" s="86">
        <f>H100+N100+T100+Z100+AF100+AL100+AR100+AV100+AY100+AZ100+BD100+BE100+BI100+BN100+BS100+BX100</f>
        <v>0</v>
      </c>
      <c r="CK100" s="91">
        <f>C100+D100+E100+F100+G100+H100</f>
        <v>0</v>
      </c>
      <c r="CL100" s="92">
        <f>I100+J100+K100+L100+M100+N100</f>
        <v>1</v>
      </c>
      <c r="CM100" s="92">
        <f>O100+P100+Q100+R100+S100+T100</f>
        <v>0</v>
      </c>
      <c r="CN100" s="92">
        <f>U100+V100+W100+X100+Y100+Z100</f>
        <v>0</v>
      </c>
      <c r="CO100" s="93">
        <f>AA100+AB100+AC100+AD100+AE100+AF100</f>
        <v>0</v>
      </c>
      <c r="CP100" s="93">
        <f>AG100+AH100+AI100+AJ100+AK100+AL100</f>
        <v>0</v>
      </c>
      <c r="CQ100" s="92">
        <f>AM100+AN100+AO100+AP100+AQ100+AR100</f>
        <v>0</v>
      </c>
      <c r="CR100" s="92">
        <f>AS100+AT100+AU100+AV100</f>
        <v>0</v>
      </c>
      <c r="CS100" s="94">
        <f>AW100+AX100+AY100+AZ100</f>
        <v>0</v>
      </c>
      <c r="CT100" s="93">
        <f>BA100+BB100+BC100+BD100+BE100</f>
        <v>0</v>
      </c>
      <c r="CU100" s="93">
        <f>BF100+BG100+BH100+BI100+BJ100</f>
        <v>0</v>
      </c>
      <c r="CV100" s="93">
        <f>BK100+BL100+BM100+BN100+BO100</f>
        <v>0</v>
      </c>
      <c r="CW100" s="92">
        <f>BP100+BQ100+BR100+BS100+BT100</f>
        <v>0</v>
      </c>
      <c r="CX100" s="106">
        <f>BU100+BV100+BW100+BX100+BY100</f>
        <v>0</v>
      </c>
      <c r="CY100" s="107">
        <f>BZ100+CA100+CB100+CC100+CD100</f>
        <v>0</v>
      </c>
      <c r="CZ100" s="80">
        <f>SUM(CK100:CY100)</f>
        <v>1</v>
      </c>
    </row>
    <row r="101" spans="1:104" ht="13.5" thickBot="1">
      <c r="A101" s="41"/>
      <c r="B101" s="52" t="s">
        <v>138</v>
      </c>
      <c r="C101" s="42"/>
      <c r="D101" s="43"/>
      <c r="E101" s="43"/>
      <c r="F101" s="43"/>
      <c r="G101" s="43"/>
      <c r="H101" s="37"/>
      <c r="I101" s="44"/>
      <c r="J101" s="43"/>
      <c r="K101" s="43"/>
      <c r="L101" s="43"/>
      <c r="M101" s="43"/>
      <c r="N101" s="45"/>
      <c r="O101" s="42"/>
      <c r="P101" s="43"/>
      <c r="Q101" s="43"/>
      <c r="R101" s="43"/>
      <c r="S101" s="43"/>
      <c r="T101" s="37"/>
      <c r="U101" s="44"/>
      <c r="V101" s="43"/>
      <c r="W101" s="43"/>
      <c r="X101" s="44"/>
      <c r="Y101" s="43"/>
      <c r="Z101" s="37"/>
      <c r="AA101" s="44"/>
      <c r="AB101" s="43"/>
      <c r="AC101" s="43"/>
      <c r="AD101" s="43"/>
      <c r="AE101" s="43"/>
      <c r="AF101" s="37"/>
      <c r="AG101" s="44"/>
      <c r="AH101" s="43"/>
      <c r="AI101" s="43"/>
      <c r="AJ101" s="43"/>
      <c r="AK101" s="45"/>
      <c r="AL101" s="37"/>
      <c r="AM101" s="65"/>
      <c r="AN101" s="60"/>
      <c r="AO101" s="60"/>
      <c r="AP101" s="60"/>
      <c r="AQ101" s="60"/>
      <c r="AR101" s="61"/>
      <c r="AS101" s="65"/>
      <c r="AT101" s="60"/>
      <c r="AU101" s="60"/>
      <c r="AV101" s="71"/>
      <c r="AW101" s="65"/>
      <c r="AX101" s="60"/>
      <c r="AY101" s="60"/>
      <c r="AZ101" s="71"/>
      <c r="BA101" s="65"/>
      <c r="BB101" s="60"/>
      <c r="BC101" s="60"/>
      <c r="BD101" s="60"/>
      <c r="BE101" s="71"/>
      <c r="BF101" s="65"/>
      <c r="BG101" s="60"/>
      <c r="BH101" s="60"/>
      <c r="BI101" s="60"/>
      <c r="BJ101" s="61"/>
      <c r="BK101" s="65"/>
      <c r="BL101" s="60">
        <v>1</v>
      </c>
      <c r="BM101" s="60"/>
      <c r="BN101" s="60"/>
      <c r="BO101" s="71"/>
      <c r="BP101" s="65"/>
      <c r="BQ101" s="60"/>
      <c r="BR101" s="60"/>
      <c r="BS101" s="60"/>
      <c r="BT101" s="61"/>
      <c r="BU101" s="65"/>
      <c r="BV101" s="60"/>
      <c r="BW101" s="60"/>
      <c r="BX101" s="60"/>
      <c r="BY101" s="61"/>
      <c r="BZ101" s="65"/>
      <c r="CA101" s="60"/>
      <c r="CB101" s="60"/>
      <c r="CC101" s="60"/>
      <c r="CD101" s="61"/>
      <c r="CE101" s="18">
        <f>C101+I101+O101+U101+AA101+AG101+AM101</f>
        <v>0</v>
      </c>
      <c r="CF101" s="85">
        <f>D101+J101+P101+V101+AB101+AH101+AN101+AS101+AW101+BA101+BB101+BF101+BG101+BH101+BK101+BL101+BP101+BQ101+BU101+BV101</f>
        <v>1</v>
      </c>
      <c r="CG101" s="85">
        <f>E101+K101+Q101+W101+AC101+AI101+AO101</f>
        <v>0</v>
      </c>
      <c r="CH101" s="85">
        <f>F101+L101+R101+X101+AD101+AJ101+AP101+AT101+AX101</f>
        <v>0</v>
      </c>
      <c r="CI101" s="85">
        <f>G101+M101+S101+Y101+AE101+AK101+AQ101+AU101+BC101+BJ101+BO101+BT101+BY101</f>
        <v>0</v>
      </c>
      <c r="CJ101" s="86">
        <f>H101+N101+T101+Z101+AF101+AL101+AR101+AV101+AY101+AZ101+BD101+BE101+BI101+BN101+BS101+BX101</f>
        <v>0</v>
      </c>
      <c r="CK101" s="91">
        <f>C101+D101+E101+F101+G101+H101</f>
        <v>0</v>
      </c>
      <c r="CL101" s="92">
        <f>I101+J101+K101+L101+M101+N101</f>
        <v>0</v>
      </c>
      <c r="CM101" s="92">
        <f>O101+P101+Q101+R101+S101+T101</f>
        <v>0</v>
      </c>
      <c r="CN101" s="92">
        <f>U101+V101+W101+X101+Y101+Z101</f>
        <v>0</v>
      </c>
      <c r="CO101" s="93">
        <f>AA101+AB101+AC101+AD101+AE101+AF101</f>
        <v>0</v>
      </c>
      <c r="CP101" s="93">
        <f>AG101+AH101+AI101+AJ101+AK101+AL101</f>
        <v>0</v>
      </c>
      <c r="CQ101" s="92">
        <f>AM101+AN101+AO101+AP101+AQ101+AR101</f>
        <v>0</v>
      </c>
      <c r="CR101" s="92">
        <f>AS101+AT101+AU101+AV101</f>
        <v>0</v>
      </c>
      <c r="CS101" s="94">
        <f>AW101+AX101+AY101+AZ101</f>
        <v>0</v>
      </c>
      <c r="CT101" s="93">
        <f>BA101+BB101+BC101+BD101+BE101</f>
        <v>0</v>
      </c>
      <c r="CU101" s="93">
        <f>BF101+BG101+BH101+BI101+BJ101</f>
        <v>0</v>
      </c>
      <c r="CV101" s="93">
        <f>BK101+BL101+BM101+BN101+BO101</f>
        <v>1</v>
      </c>
      <c r="CW101" s="92">
        <f>BP101+BQ101+BR101+BS101+BT101</f>
        <v>0</v>
      </c>
      <c r="CX101" s="106">
        <f>BU101+BV101+BW101+BX101+BY101</f>
        <v>0</v>
      </c>
      <c r="CY101" s="107">
        <f>BZ101+CA101+CB101+CC101+CD101</f>
        <v>0</v>
      </c>
      <c r="CZ101" s="80">
        <f>SUM(CK101:CY101)</f>
        <v>1</v>
      </c>
    </row>
    <row r="102" spans="1:104" ht="13.5" thickBot="1">
      <c r="A102" s="41"/>
      <c r="B102" s="52" t="s">
        <v>160</v>
      </c>
      <c r="C102" s="42"/>
      <c r="D102" s="43"/>
      <c r="E102" s="43"/>
      <c r="F102" s="43"/>
      <c r="G102" s="43"/>
      <c r="H102" s="37"/>
      <c r="I102" s="44"/>
      <c r="J102" s="43"/>
      <c r="K102" s="43"/>
      <c r="L102" s="43"/>
      <c r="M102" s="43"/>
      <c r="N102" s="45"/>
      <c r="O102" s="42"/>
      <c r="P102" s="43"/>
      <c r="Q102" s="43"/>
      <c r="R102" s="43"/>
      <c r="S102" s="43"/>
      <c r="T102" s="37"/>
      <c r="U102" s="44"/>
      <c r="V102" s="43"/>
      <c r="W102" s="43"/>
      <c r="X102" s="44"/>
      <c r="Y102" s="43"/>
      <c r="Z102" s="37"/>
      <c r="AA102" s="44"/>
      <c r="AB102" s="43"/>
      <c r="AC102" s="43"/>
      <c r="AD102" s="43"/>
      <c r="AE102" s="43"/>
      <c r="AF102" s="37"/>
      <c r="AG102" s="44"/>
      <c r="AH102" s="43"/>
      <c r="AI102" s="43"/>
      <c r="AJ102" s="43"/>
      <c r="AK102" s="45"/>
      <c r="AL102" s="37"/>
      <c r="AM102" s="65"/>
      <c r="AN102" s="60"/>
      <c r="AO102" s="60"/>
      <c r="AP102" s="60"/>
      <c r="AQ102" s="60"/>
      <c r="AR102" s="61"/>
      <c r="AS102" s="65"/>
      <c r="AT102" s="60"/>
      <c r="AU102" s="60"/>
      <c r="AV102" s="71"/>
      <c r="AW102" s="65"/>
      <c r="AX102" s="60"/>
      <c r="AY102" s="60"/>
      <c r="AZ102" s="71"/>
      <c r="BA102" s="65"/>
      <c r="BB102" s="60"/>
      <c r="BC102" s="60"/>
      <c r="BD102" s="60"/>
      <c r="BE102" s="71"/>
      <c r="BF102" s="65"/>
      <c r="BG102" s="60"/>
      <c r="BH102" s="60"/>
      <c r="BI102" s="60"/>
      <c r="BJ102" s="61"/>
      <c r="BK102" s="65"/>
      <c r="BL102" s="60"/>
      <c r="BM102" s="60"/>
      <c r="BN102" s="60"/>
      <c r="BO102" s="71"/>
      <c r="BP102" s="65"/>
      <c r="BQ102" s="60"/>
      <c r="BR102" s="60"/>
      <c r="BS102" s="60"/>
      <c r="BT102" s="61"/>
      <c r="BU102" s="65"/>
      <c r="BV102" s="60"/>
      <c r="BW102" s="60"/>
      <c r="BX102" s="60"/>
      <c r="BY102" s="61"/>
      <c r="BZ102" s="65"/>
      <c r="CA102" s="60"/>
      <c r="CB102" s="60"/>
      <c r="CC102" s="60"/>
      <c r="CD102" s="61">
        <v>1</v>
      </c>
      <c r="CE102" s="18">
        <f>C102+I102+O102+U102+AA102+AG102+AM102</f>
        <v>0</v>
      </c>
      <c r="CF102" s="85">
        <f>D102+J102+P102+V102+AB102+AH102+AN102+AS102+AW102+BA102+BB102+BF102+BG102+BH102+BK102+BL102+BP102+BQ102+BU102+BV102</f>
        <v>0</v>
      </c>
      <c r="CG102" s="85">
        <f>E102+K102+Q102+W102+AC102+AI102+AO102</f>
        <v>0</v>
      </c>
      <c r="CH102" s="85">
        <f>F102+L102+R102+X102+AD102+AJ102+AP102+AT102+AX102</f>
        <v>0</v>
      </c>
      <c r="CI102" s="85">
        <f>G102+M102+S102+Y102+AE102+AK102+AQ102+AU102+BC102+BJ102+BO102+BT102+BY102</f>
        <v>0</v>
      </c>
      <c r="CJ102" s="86">
        <f>H102+N102+T102+Z102+AF102+AL102+AR102+AV102+AY102+AZ102+BD102+BE102+BI102+BN102+BS102+BX102</f>
        <v>0</v>
      </c>
      <c r="CK102" s="91">
        <f>C102+D102+E102+F102+G102+H102</f>
        <v>0</v>
      </c>
      <c r="CL102" s="92">
        <f>I102+J102+K102+L102+M102+N102</f>
        <v>0</v>
      </c>
      <c r="CM102" s="92">
        <f>O102+P102+Q102+R102+S102+T102</f>
        <v>0</v>
      </c>
      <c r="CN102" s="92">
        <f>U102+V102+W102+X102+Y102+Z102</f>
        <v>0</v>
      </c>
      <c r="CO102" s="93">
        <f>AA102+AB102+AC102+AD102+AE102+AF102</f>
        <v>0</v>
      </c>
      <c r="CP102" s="93">
        <f>AG102+AH102+AI102+AJ102+AK102+AL102</f>
        <v>0</v>
      </c>
      <c r="CQ102" s="92">
        <f>AM102+AN102+AO102+AP102+AQ102+AR102</f>
        <v>0</v>
      </c>
      <c r="CR102" s="92">
        <f>AS102+AT102+AU102+AV102</f>
        <v>0</v>
      </c>
      <c r="CS102" s="94">
        <f>AW102+AX102+AY102+AZ102</f>
        <v>0</v>
      </c>
      <c r="CT102" s="93">
        <f>BA102+BB102+BC102+BD102+BE102</f>
        <v>0</v>
      </c>
      <c r="CU102" s="93">
        <f>BF102+BG102+BH102+BI102+BJ102</f>
        <v>0</v>
      </c>
      <c r="CV102" s="93">
        <f>BK102+BL102+BM102+BN102+BO102</f>
        <v>0</v>
      </c>
      <c r="CW102" s="92">
        <f>BP102+BQ102+BR102+BS102+BT102</f>
        <v>0</v>
      </c>
      <c r="CX102" s="106">
        <f>BU102+BV102+BW102+BX102+BY102</f>
        <v>0</v>
      </c>
      <c r="CY102" s="107">
        <f>BZ102+CA102+CB102+CC102+CD102</f>
        <v>1</v>
      </c>
      <c r="CZ102" s="80">
        <f>SUM(CK102:CY102)</f>
        <v>1</v>
      </c>
    </row>
    <row r="103" spans="1:104" ht="13.5" thickBot="1">
      <c r="A103" s="41">
        <v>100</v>
      </c>
      <c r="B103" s="74" t="s">
        <v>89</v>
      </c>
      <c r="C103" s="42"/>
      <c r="D103" s="43"/>
      <c r="E103" s="43"/>
      <c r="F103" s="43"/>
      <c r="G103" s="43"/>
      <c r="H103" s="37"/>
      <c r="I103" s="44"/>
      <c r="J103" s="43"/>
      <c r="K103" s="43"/>
      <c r="L103" s="43"/>
      <c r="M103" s="43"/>
      <c r="N103" s="45"/>
      <c r="O103" s="42"/>
      <c r="P103" s="43"/>
      <c r="Q103" s="43"/>
      <c r="R103" s="43"/>
      <c r="S103" s="43"/>
      <c r="T103" s="37"/>
      <c r="U103" s="44"/>
      <c r="V103" s="43"/>
      <c r="W103" s="43"/>
      <c r="X103" s="44"/>
      <c r="Y103" s="43"/>
      <c r="Z103" s="37"/>
      <c r="AA103" s="44"/>
      <c r="AB103" s="43"/>
      <c r="AC103" s="43"/>
      <c r="AD103" s="43"/>
      <c r="AE103" s="43"/>
      <c r="AF103" s="37"/>
      <c r="AG103" s="44"/>
      <c r="AH103" s="43"/>
      <c r="AI103" s="43"/>
      <c r="AJ103" s="43"/>
      <c r="AK103" s="45"/>
      <c r="AL103" s="37"/>
      <c r="AM103" s="65"/>
      <c r="AN103" s="60"/>
      <c r="AO103" s="60"/>
      <c r="AP103" s="60"/>
      <c r="AQ103" s="60"/>
      <c r="AR103" s="61"/>
      <c r="AS103" s="65"/>
      <c r="AT103" s="60"/>
      <c r="AU103" s="60"/>
      <c r="AV103" s="71"/>
      <c r="AW103" s="65"/>
      <c r="AX103" s="60"/>
      <c r="AY103" s="60"/>
      <c r="AZ103" s="71"/>
      <c r="BA103" s="65"/>
      <c r="BB103" s="60"/>
      <c r="BC103" s="60"/>
      <c r="BD103" s="60"/>
      <c r="BE103" s="71"/>
      <c r="BF103" s="65"/>
      <c r="BG103" s="60"/>
      <c r="BH103" s="60"/>
      <c r="BI103" s="60"/>
      <c r="BJ103" s="61"/>
      <c r="BK103" s="65"/>
      <c r="BL103" s="60"/>
      <c r="BM103" s="60"/>
      <c r="BN103" s="60"/>
      <c r="BO103" s="71"/>
      <c r="BP103" s="65"/>
      <c r="BQ103" s="60"/>
      <c r="BR103" s="60"/>
      <c r="BS103" s="60"/>
      <c r="BT103" s="61"/>
      <c r="BU103" s="65"/>
      <c r="BV103" s="60"/>
      <c r="BW103" s="60"/>
      <c r="BX103" s="60"/>
      <c r="BY103" s="61"/>
      <c r="BZ103" s="65"/>
      <c r="CA103" s="60"/>
      <c r="CB103" s="60"/>
      <c r="CC103" s="60"/>
      <c r="CD103" s="61"/>
      <c r="CE103" s="18">
        <f>C103+I103+O103+U103+AA103+AG103+AM103</f>
        <v>0</v>
      </c>
      <c r="CF103" s="85">
        <f>D103+J103+P103+V103+AB103+AH103+AN103+AS103+AW103+BA103+BB103+BF103+BG103+BH103+BK103+BL103+BP103+BQ103+BU103+BV103</f>
        <v>0</v>
      </c>
      <c r="CG103" s="85">
        <f>E103+K103+Q103+W103+AC103+AI103+AO103</f>
        <v>0</v>
      </c>
      <c r="CH103" s="85">
        <f>F103+L103+R103+X103+AD103+AJ103+AP103+AT103+AX103</f>
        <v>0</v>
      </c>
      <c r="CI103" s="85">
        <f>G103+M103+S103+Y103+AE103+AK103+AQ103+AU103+BC103+BJ103+BO103+BT103+BY103</f>
        <v>0</v>
      </c>
      <c r="CJ103" s="86">
        <f>H103+N103+T103+Z103+AF103+AL103+AR103+AV103+AY103+AZ103+BD103+BE103+BI103+BN103+BS103+BX103</f>
        <v>0</v>
      </c>
      <c r="CK103" s="91">
        <f>C103+D103+E103+F103+G103+H103</f>
        <v>0</v>
      </c>
      <c r="CL103" s="92">
        <f>I103+J103+K103+L103+M103+N103</f>
        <v>0</v>
      </c>
      <c r="CM103" s="92">
        <f>O103+P103+Q103+R103+S103+T103</f>
        <v>0</v>
      </c>
      <c r="CN103" s="92">
        <f>U103+V103+W103+X103+Y103+Z103</f>
        <v>0</v>
      </c>
      <c r="CO103" s="93">
        <f>AA103+AB103+AC103+AD103+AE103+AF103</f>
        <v>0</v>
      </c>
      <c r="CP103" s="93">
        <f>AG103+AH103+AI103+AJ103+AK103+AL103</f>
        <v>0</v>
      </c>
      <c r="CQ103" s="92">
        <f>AM103+AN103+AO103+AP103+AQ103+AR103</f>
        <v>0</v>
      </c>
      <c r="CR103" s="92">
        <f>AS103+AT103+AU103+AV103</f>
        <v>0</v>
      </c>
      <c r="CS103" s="94">
        <f>AW103+AX103+AY103+AZ103</f>
        <v>0</v>
      </c>
      <c r="CT103" s="93">
        <f>BA103+BB103+BC103+BD103+BE103</f>
        <v>0</v>
      </c>
      <c r="CU103" s="93">
        <f>BF103+BG103+BH103+BI103+BJ103</f>
        <v>0</v>
      </c>
      <c r="CV103" s="93">
        <f>BK103+BL103+BM103+BN103+BO103</f>
        <v>0</v>
      </c>
      <c r="CW103" s="92">
        <f>BP103+BQ103+BR103+BS103+BT103</f>
        <v>0</v>
      </c>
      <c r="CX103" s="106">
        <f>BU103+BV103+BW103+BX103+BY103</f>
        <v>0</v>
      </c>
      <c r="CY103" s="107">
        <f>BZ103+CA103+CB103+CC103+CD103</f>
        <v>0</v>
      </c>
      <c r="CZ103" s="80">
        <f>SUM(CK103:CY103)</f>
        <v>0</v>
      </c>
    </row>
    <row r="104" spans="1:104" ht="13.5" thickBot="1">
      <c r="A104" s="41"/>
      <c r="B104" s="74" t="s">
        <v>91</v>
      </c>
      <c r="C104" s="42"/>
      <c r="D104" s="43"/>
      <c r="E104" s="43"/>
      <c r="F104" s="43"/>
      <c r="G104" s="43"/>
      <c r="H104" s="37"/>
      <c r="I104" s="44"/>
      <c r="J104" s="43"/>
      <c r="K104" s="43"/>
      <c r="L104" s="43"/>
      <c r="M104" s="43"/>
      <c r="N104" s="45"/>
      <c r="O104" s="42"/>
      <c r="P104" s="43"/>
      <c r="Q104" s="43"/>
      <c r="R104" s="43"/>
      <c r="S104" s="43"/>
      <c r="T104" s="37"/>
      <c r="U104" s="44"/>
      <c r="V104" s="43"/>
      <c r="W104" s="43"/>
      <c r="X104" s="44"/>
      <c r="Y104" s="43"/>
      <c r="Z104" s="37"/>
      <c r="AA104" s="44"/>
      <c r="AB104" s="43"/>
      <c r="AC104" s="43"/>
      <c r="AD104" s="43"/>
      <c r="AE104" s="43"/>
      <c r="AF104" s="37"/>
      <c r="AG104" s="44"/>
      <c r="AH104" s="43"/>
      <c r="AI104" s="43"/>
      <c r="AJ104" s="43"/>
      <c r="AK104" s="45"/>
      <c r="AL104" s="37"/>
      <c r="AM104" s="65"/>
      <c r="AN104" s="60"/>
      <c r="AO104" s="60"/>
      <c r="AP104" s="60"/>
      <c r="AQ104" s="60"/>
      <c r="AR104" s="61"/>
      <c r="AS104" s="65"/>
      <c r="AT104" s="60"/>
      <c r="AU104" s="60"/>
      <c r="AV104" s="71"/>
      <c r="AW104" s="65"/>
      <c r="AX104" s="60"/>
      <c r="AY104" s="60"/>
      <c r="AZ104" s="71"/>
      <c r="BA104" s="65"/>
      <c r="BB104" s="60"/>
      <c r="BC104" s="60"/>
      <c r="BD104" s="60"/>
      <c r="BE104" s="71"/>
      <c r="BF104" s="65"/>
      <c r="BG104" s="60"/>
      <c r="BH104" s="60"/>
      <c r="BI104" s="60"/>
      <c r="BJ104" s="61"/>
      <c r="BK104" s="65"/>
      <c r="BL104" s="60"/>
      <c r="BM104" s="60"/>
      <c r="BN104" s="60"/>
      <c r="BO104" s="71"/>
      <c r="BP104" s="65"/>
      <c r="BQ104" s="60"/>
      <c r="BR104" s="60"/>
      <c r="BS104" s="60"/>
      <c r="BT104" s="61"/>
      <c r="BU104" s="65"/>
      <c r="BV104" s="60"/>
      <c r="BW104" s="60"/>
      <c r="BX104" s="60"/>
      <c r="BY104" s="61"/>
      <c r="BZ104" s="65"/>
      <c r="CA104" s="60"/>
      <c r="CB104" s="60"/>
      <c r="CC104" s="60"/>
      <c r="CD104" s="61"/>
      <c r="CE104" s="18">
        <f>C104+I104+O104+U104+AA104+AG104+AM104</f>
        <v>0</v>
      </c>
      <c r="CF104" s="85">
        <f>D104+J104+P104+V104+AB104+AH104+AN104+AS104+AW104+BA104+BB104+BF104+BG104+BH104+BK104+BL104+BP104+BQ104+BU104+BV104</f>
        <v>0</v>
      </c>
      <c r="CG104" s="85">
        <f>E104+K104+Q104+W104+AC104+AI104+AO104</f>
        <v>0</v>
      </c>
      <c r="CH104" s="85">
        <f>F104+L104+R104+X104+AD104+AJ104+AP104+AT104+AX104</f>
        <v>0</v>
      </c>
      <c r="CI104" s="85">
        <f>G104+M104+S104+Y104+AE104+AK104+AQ104+AU104+BC104+BJ104+BO104+BT104+BY104</f>
        <v>0</v>
      </c>
      <c r="CJ104" s="86">
        <f>H104+N104+T104+Z104+AF104+AL104+AR104+AV104+AY104+AZ104+BD104+BE104+BI104+BN104+BS104+BX104</f>
        <v>0</v>
      </c>
      <c r="CK104" s="91">
        <f>C104+D104+E104+F104+G104+H104</f>
        <v>0</v>
      </c>
      <c r="CL104" s="92">
        <f>I104+J104+K104+L104+M104+N104</f>
        <v>0</v>
      </c>
      <c r="CM104" s="92">
        <f>O104+P104+Q104+R104+S104+T104</f>
        <v>0</v>
      </c>
      <c r="CN104" s="92">
        <f>U104+V104+W104+X104+Y104+Z104</f>
        <v>0</v>
      </c>
      <c r="CO104" s="93">
        <f>AA104+AB104+AC104+AD104+AE104+AF104</f>
        <v>0</v>
      </c>
      <c r="CP104" s="93">
        <f>AG104+AH104+AI104+AJ104+AK104+AL104</f>
        <v>0</v>
      </c>
      <c r="CQ104" s="92">
        <f>AM104+AN104+AO104+AP104+AQ104+AR104</f>
        <v>0</v>
      </c>
      <c r="CR104" s="92">
        <f>AS104+AT104+AU104+AV104</f>
        <v>0</v>
      </c>
      <c r="CS104" s="94">
        <f>AW104+AX104+AY104+AZ104</f>
        <v>0</v>
      </c>
      <c r="CT104" s="93">
        <f>BA104+BB104+BC104+BD104+BE104</f>
        <v>0</v>
      </c>
      <c r="CU104" s="93">
        <f>BF104+BG104+BH104+BI104+BJ104</f>
        <v>0</v>
      </c>
      <c r="CV104" s="93">
        <f>BK104+BL104+BM104+BN104+BO104</f>
        <v>0</v>
      </c>
      <c r="CW104" s="92">
        <f>BP104+BQ104+BR104+BS104+BT104</f>
        <v>0</v>
      </c>
      <c r="CX104" s="106">
        <f>BU104+BV104+BW104+BX104+BY104</f>
        <v>0</v>
      </c>
      <c r="CY104" s="107">
        <f>BZ104+CA104+CB104+CC104+CD104</f>
        <v>0</v>
      </c>
      <c r="CZ104" s="80">
        <f>SUM(CK104:CY104)</f>
        <v>0</v>
      </c>
    </row>
    <row r="105" spans="1:104" ht="13.5" thickBot="1">
      <c r="A105" s="41"/>
      <c r="B105" s="74" t="s">
        <v>139</v>
      </c>
      <c r="C105" s="42"/>
      <c r="D105" s="43"/>
      <c r="E105" s="43"/>
      <c r="F105" s="43"/>
      <c r="G105" s="43"/>
      <c r="H105" s="37"/>
      <c r="I105" s="44"/>
      <c r="J105" s="43"/>
      <c r="K105" s="43"/>
      <c r="L105" s="43"/>
      <c r="M105" s="43"/>
      <c r="N105" s="45"/>
      <c r="O105" s="42"/>
      <c r="P105" s="43"/>
      <c r="Q105" s="43"/>
      <c r="R105" s="43"/>
      <c r="S105" s="43"/>
      <c r="T105" s="37"/>
      <c r="U105" s="44"/>
      <c r="V105" s="43"/>
      <c r="W105" s="43"/>
      <c r="X105" s="44"/>
      <c r="Y105" s="43"/>
      <c r="Z105" s="37"/>
      <c r="AA105" s="44"/>
      <c r="AB105" s="43"/>
      <c r="AC105" s="43"/>
      <c r="AD105" s="43"/>
      <c r="AE105" s="43"/>
      <c r="AF105" s="37"/>
      <c r="AG105" s="44"/>
      <c r="AH105" s="43"/>
      <c r="AI105" s="43"/>
      <c r="AJ105" s="43"/>
      <c r="AK105" s="45"/>
      <c r="AL105" s="37"/>
      <c r="AM105" s="65"/>
      <c r="AN105" s="60"/>
      <c r="AO105" s="60"/>
      <c r="AP105" s="60"/>
      <c r="AQ105" s="60"/>
      <c r="AR105" s="61"/>
      <c r="AS105" s="65"/>
      <c r="AT105" s="60"/>
      <c r="AU105" s="60"/>
      <c r="AV105" s="71"/>
      <c r="AW105" s="65"/>
      <c r="AX105" s="60"/>
      <c r="AY105" s="60"/>
      <c r="AZ105" s="71"/>
      <c r="BA105" s="65"/>
      <c r="BB105" s="60"/>
      <c r="BC105" s="60"/>
      <c r="BD105" s="60"/>
      <c r="BE105" s="71"/>
      <c r="BF105" s="65"/>
      <c r="BG105" s="60"/>
      <c r="BH105" s="60"/>
      <c r="BI105" s="60"/>
      <c r="BJ105" s="61"/>
      <c r="BK105" s="65"/>
      <c r="BL105" s="60"/>
      <c r="BM105" s="60"/>
      <c r="BN105" s="60"/>
      <c r="BO105" s="71"/>
      <c r="BP105" s="65"/>
      <c r="BQ105" s="60"/>
      <c r="BR105" s="60"/>
      <c r="BS105" s="60"/>
      <c r="BT105" s="61"/>
      <c r="BU105" s="65"/>
      <c r="BV105" s="60"/>
      <c r="BW105" s="60"/>
      <c r="BX105" s="60"/>
      <c r="BY105" s="61"/>
      <c r="BZ105" s="65"/>
      <c r="CA105" s="60"/>
      <c r="CB105" s="60"/>
      <c r="CC105" s="60"/>
      <c r="CD105" s="61"/>
      <c r="CE105" s="18">
        <f>C105+I105+O105+U105+AA105+AG105+AM105</f>
        <v>0</v>
      </c>
      <c r="CF105" s="85">
        <f>D105+J105+P105+V105+AB105+AH105+AN105+AS105+AW105+BA105+BB105+BF105+BG105+BH105+BK105+BL105+BP105+BQ105+BU105+BV105</f>
        <v>0</v>
      </c>
      <c r="CG105" s="85">
        <f>E105+K105+Q105+W105+AC105+AI105+AO105</f>
        <v>0</v>
      </c>
      <c r="CH105" s="85">
        <f>F105+L105+R105+X105+AD105+AJ105+AP105+AT105+AX105</f>
        <v>0</v>
      </c>
      <c r="CI105" s="85">
        <f>G105+M105+S105+Y105+AE105+AK105+AQ105+AU105+BC105+BJ105+BO105+BT105+BY105</f>
        <v>0</v>
      </c>
      <c r="CJ105" s="86">
        <f>H105+N105+T105+Z105+AF105+AL105+AR105+AV105+AY105+AZ105+BD105+BE105+BI105+BN105+BS105+BX105</f>
        <v>0</v>
      </c>
      <c r="CK105" s="91">
        <f>C105+D105+E105+F105+G105+H105</f>
        <v>0</v>
      </c>
      <c r="CL105" s="92">
        <f>I105+J105+K105+L105+M105+N105</f>
        <v>0</v>
      </c>
      <c r="CM105" s="92">
        <f>O105+P105+Q105+R105+S105+T105</f>
        <v>0</v>
      </c>
      <c r="CN105" s="92">
        <f>U105+V105+W105+X105+Y105+Z105</f>
        <v>0</v>
      </c>
      <c r="CO105" s="93">
        <f>AA105+AB105+AC105+AD105+AE105+AF105</f>
        <v>0</v>
      </c>
      <c r="CP105" s="93">
        <f>AG105+AH105+AI105+AJ105+AK105+AL105</f>
        <v>0</v>
      </c>
      <c r="CQ105" s="92">
        <f>AM105+AN105+AO105+AP105+AQ105+AR105</f>
        <v>0</v>
      </c>
      <c r="CR105" s="92">
        <f>AS105+AT105+AU105+AV105</f>
        <v>0</v>
      </c>
      <c r="CS105" s="94">
        <f>AW105+AX105+AY105+AZ105</f>
        <v>0</v>
      </c>
      <c r="CT105" s="93">
        <f>BA105+BB105+BC105+BD105+BE105</f>
        <v>0</v>
      </c>
      <c r="CU105" s="93">
        <f>BF105+BG105+BH105+BI105+BJ105</f>
        <v>0</v>
      </c>
      <c r="CV105" s="93">
        <f>BK105+BL105+BM105+BN105+BO105</f>
        <v>0</v>
      </c>
      <c r="CW105" s="92">
        <f>BP105+BQ105+BR105+BS105+BT105</f>
        <v>0</v>
      </c>
      <c r="CX105" s="106">
        <f>BU105+BV105+BW105+BX105+BY105</f>
        <v>0</v>
      </c>
      <c r="CY105" s="107">
        <f>BZ105+CA105+CB105+CC105+CD105</f>
        <v>0</v>
      </c>
      <c r="CZ105" s="80">
        <f>SUM(CK105:CY105)</f>
        <v>0</v>
      </c>
    </row>
    <row r="106" spans="1:104" ht="13.5" thickBot="1">
      <c r="A106" s="41"/>
      <c r="B106" s="74" t="s">
        <v>140</v>
      </c>
      <c r="C106" s="42"/>
      <c r="D106" s="43"/>
      <c r="E106" s="43"/>
      <c r="F106" s="43"/>
      <c r="G106" s="43"/>
      <c r="H106" s="37"/>
      <c r="I106" s="44"/>
      <c r="J106" s="43"/>
      <c r="K106" s="43"/>
      <c r="L106" s="43"/>
      <c r="M106" s="43"/>
      <c r="N106" s="45"/>
      <c r="O106" s="42"/>
      <c r="P106" s="43"/>
      <c r="Q106" s="43"/>
      <c r="R106" s="43"/>
      <c r="S106" s="43"/>
      <c r="T106" s="37"/>
      <c r="U106" s="44"/>
      <c r="V106" s="43"/>
      <c r="W106" s="43"/>
      <c r="X106" s="44"/>
      <c r="Y106" s="43"/>
      <c r="Z106" s="37"/>
      <c r="AA106" s="44"/>
      <c r="AB106" s="43"/>
      <c r="AC106" s="43"/>
      <c r="AD106" s="43"/>
      <c r="AE106" s="43"/>
      <c r="AF106" s="37"/>
      <c r="AG106" s="44"/>
      <c r="AH106" s="43"/>
      <c r="AI106" s="43"/>
      <c r="AJ106" s="43"/>
      <c r="AK106" s="45"/>
      <c r="AL106" s="37"/>
      <c r="AM106" s="65"/>
      <c r="AN106" s="60"/>
      <c r="AO106" s="60"/>
      <c r="AP106" s="60"/>
      <c r="AQ106" s="60"/>
      <c r="AR106" s="61"/>
      <c r="AS106" s="65"/>
      <c r="AT106" s="60"/>
      <c r="AU106" s="60"/>
      <c r="AV106" s="71"/>
      <c r="AW106" s="65"/>
      <c r="AX106" s="60"/>
      <c r="AY106" s="60"/>
      <c r="AZ106" s="71"/>
      <c r="BA106" s="65"/>
      <c r="BB106" s="60"/>
      <c r="BC106" s="60"/>
      <c r="BD106" s="60"/>
      <c r="BE106" s="71"/>
      <c r="BF106" s="65"/>
      <c r="BG106" s="60"/>
      <c r="BH106" s="60"/>
      <c r="BI106" s="60"/>
      <c r="BJ106" s="61"/>
      <c r="BK106" s="65"/>
      <c r="BL106" s="60"/>
      <c r="BM106" s="60"/>
      <c r="BN106" s="60"/>
      <c r="BO106" s="71"/>
      <c r="BP106" s="65"/>
      <c r="BQ106" s="60"/>
      <c r="BR106" s="60"/>
      <c r="BS106" s="60"/>
      <c r="BT106" s="61"/>
      <c r="BU106" s="65"/>
      <c r="BV106" s="60"/>
      <c r="BW106" s="60"/>
      <c r="BX106" s="60"/>
      <c r="BY106" s="61"/>
      <c r="BZ106" s="65"/>
      <c r="CA106" s="60"/>
      <c r="CB106" s="60"/>
      <c r="CC106" s="60"/>
      <c r="CD106" s="61"/>
      <c r="CE106" s="18">
        <f>C106+I106+O106+U106+AA106+AG106+AM106</f>
        <v>0</v>
      </c>
      <c r="CF106" s="85">
        <f>D106+J106+P106+V106+AB106+AH106+AN106+AS106+AW106+BA106+BB106+BF106+BG106+BH106+BK106+BL106+BP106+BQ106+BU106+BV106</f>
        <v>0</v>
      </c>
      <c r="CG106" s="85">
        <f>E106+K106+Q106+W106+AC106+AI106+AO106</f>
        <v>0</v>
      </c>
      <c r="CH106" s="85">
        <f>F106+L106+R106+X106+AD106+AJ106+AP106+AT106+AX106</f>
        <v>0</v>
      </c>
      <c r="CI106" s="85">
        <f>G106+M106+S106+Y106+AE106+AK106+AQ106+AU106+BC106+BJ106+BO106+BT106+BY106</f>
        <v>0</v>
      </c>
      <c r="CJ106" s="86">
        <f>H106+N106+T106+Z106+AF106+AL106+AR106+AV106+AY106+AZ106+BD106+BE106+BI106+BN106+BS106+BX106</f>
        <v>0</v>
      </c>
      <c r="CK106" s="91">
        <f>C106+D106+E106+F106+G106+H106</f>
        <v>0</v>
      </c>
      <c r="CL106" s="92">
        <f>I106+J106+K106+L106+M106+N106</f>
        <v>0</v>
      </c>
      <c r="CM106" s="92">
        <f>O106+P106+Q106+R106+S106+T106</f>
        <v>0</v>
      </c>
      <c r="CN106" s="92">
        <f>U106+V106+W106+X106+Y106+Z106</f>
        <v>0</v>
      </c>
      <c r="CO106" s="93">
        <f>AA106+AB106+AC106+AD106+AE106+AF106</f>
        <v>0</v>
      </c>
      <c r="CP106" s="93">
        <f>AG106+AH106+AI106+AJ106+AK106+AL106</f>
        <v>0</v>
      </c>
      <c r="CQ106" s="92">
        <f>AM106+AN106+AO106+AP106+AQ106+AR106</f>
        <v>0</v>
      </c>
      <c r="CR106" s="92">
        <f>AS106+AT106+AU106+AV106</f>
        <v>0</v>
      </c>
      <c r="CS106" s="94">
        <f>AW106+AX106+AY106+AZ106</f>
        <v>0</v>
      </c>
      <c r="CT106" s="93">
        <f>BA106+BB106+BC106+BD106+BE106</f>
        <v>0</v>
      </c>
      <c r="CU106" s="93">
        <f>BF106+BG106+BH106+BI106+BJ106</f>
        <v>0</v>
      </c>
      <c r="CV106" s="93">
        <f>BK106+BL106+BM106+BN106+BO106</f>
        <v>0</v>
      </c>
      <c r="CW106" s="92">
        <f>BP106+BQ106+BR106+BS106+BT106</f>
        <v>0</v>
      </c>
      <c r="CX106" s="106">
        <f>BU106+BV106+BW106+BX106+BY106</f>
        <v>0</v>
      </c>
      <c r="CY106" s="107">
        <f>BZ106+CA106+CB106+CC106+CD106</f>
        <v>0</v>
      </c>
      <c r="CZ106" s="80">
        <f>SUM(CK106:CY106)</f>
        <v>0</v>
      </c>
    </row>
    <row r="107" spans="1:104" ht="13.5" thickBot="1">
      <c r="A107" s="41"/>
      <c r="B107" s="74" t="s">
        <v>88</v>
      </c>
      <c r="C107" s="42"/>
      <c r="D107" s="43"/>
      <c r="E107" s="43"/>
      <c r="F107" s="43"/>
      <c r="G107" s="43"/>
      <c r="H107" s="37"/>
      <c r="I107" s="44"/>
      <c r="J107" s="43"/>
      <c r="K107" s="43"/>
      <c r="L107" s="43"/>
      <c r="M107" s="43"/>
      <c r="N107" s="45"/>
      <c r="O107" s="42"/>
      <c r="P107" s="43"/>
      <c r="Q107" s="43"/>
      <c r="R107" s="43"/>
      <c r="S107" s="43"/>
      <c r="T107" s="37"/>
      <c r="U107" s="44"/>
      <c r="V107" s="43"/>
      <c r="W107" s="43"/>
      <c r="X107" s="44"/>
      <c r="Y107" s="43"/>
      <c r="Z107" s="37"/>
      <c r="AA107" s="44"/>
      <c r="AB107" s="43"/>
      <c r="AC107" s="43"/>
      <c r="AD107" s="43"/>
      <c r="AE107" s="43"/>
      <c r="AF107" s="37"/>
      <c r="AG107" s="44"/>
      <c r="AH107" s="43"/>
      <c r="AI107" s="43"/>
      <c r="AJ107" s="43"/>
      <c r="AK107" s="45"/>
      <c r="AL107" s="37"/>
      <c r="AM107" s="65"/>
      <c r="AN107" s="60"/>
      <c r="AO107" s="60"/>
      <c r="AP107" s="60"/>
      <c r="AQ107" s="60"/>
      <c r="AR107" s="61"/>
      <c r="AS107" s="65"/>
      <c r="AT107" s="60"/>
      <c r="AU107" s="60"/>
      <c r="AV107" s="71"/>
      <c r="AW107" s="65"/>
      <c r="AX107" s="60"/>
      <c r="AY107" s="60"/>
      <c r="AZ107" s="71"/>
      <c r="BA107" s="65"/>
      <c r="BB107" s="60"/>
      <c r="BC107" s="60"/>
      <c r="BD107" s="60"/>
      <c r="BE107" s="71"/>
      <c r="BF107" s="65"/>
      <c r="BG107" s="60"/>
      <c r="BH107" s="60"/>
      <c r="BI107" s="60"/>
      <c r="BJ107" s="61"/>
      <c r="BK107" s="65"/>
      <c r="BL107" s="60"/>
      <c r="BM107" s="60"/>
      <c r="BN107" s="60"/>
      <c r="BO107" s="71"/>
      <c r="BP107" s="65"/>
      <c r="BQ107" s="60"/>
      <c r="BR107" s="60"/>
      <c r="BS107" s="60"/>
      <c r="BT107" s="61"/>
      <c r="BU107" s="65"/>
      <c r="BV107" s="60"/>
      <c r="BW107" s="60"/>
      <c r="BX107" s="60"/>
      <c r="BY107" s="61"/>
      <c r="BZ107" s="65"/>
      <c r="CA107" s="60"/>
      <c r="CB107" s="60"/>
      <c r="CC107" s="60"/>
      <c r="CD107" s="61"/>
      <c r="CE107" s="18">
        <f>C107+I107+O107+U107+AA107+AG107+AM107</f>
        <v>0</v>
      </c>
      <c r="CF107" s="85">
        <f>D107+J107+P107+V107+AB107+AH107+AN107+AS107+AW107+BA107+BB107+BF107+BG107+BH107+BK107+BL107+BP107+BQ107+BU107+BV107</f>
        <v>0</v>
      </c>
      <c r="CG107" s="85">
        <f>E107+K107+Q107+W107+AC107+AI107+AO107</f>
        <v>0</v>
      </c>
      <c r="CH107" s="85">
        <f>F107+L107+R107+X107+AD107+AJ107+AP107+AT107+AX107</f>
        <v>0</v>
      </c>
      <c r="CI107" s="85">
        <f>G107+M107+S107+Y107+AE107+AK107+AQ107+AU107+BC107+BJ107+BO107+BT107+BY107</f>
        <v>0</v>
      </c>
      <c r="CJ107" s="86">
        <f>H107+N107+T107+Z107+AF107+AL107+AR107+AV107+AY107+AZ107+BD107+BE107+BI107+BN107+BS107+BX107</f>
        <v>0</v>
      </c>
      <c r="CK107" s="91">
        <f>C107+D107+E107+F107+G107+H107</f>
        <v>0</v>
      </c>
      <c r="CL107" s="92">
        <f>I107+J107+K107+L107+M107+N107</f>
        <v>0</v>
      </c>
      <c r="CM107" s="92">
        <f>O107+P107+Q107+R107+S107+T107</f>
        <v>0</v>
      </c>
      <c r="CN107" s="92">
        <f>U107+V107+W107+X107+Y107+Z107</f>
        <v>0</v>
      </c>
      <c r="CO107" s="93">
        <f>AA107+AB107+AC107+AD107+AE107+AF107</f>
        <v>0</v>
      </c>
      <c r="CP107" s="93">
        <f>AG107+AH107+AI107+AJ107+AK107+AL107</f>
        <v>0</v>
      </c>
      <c r="CQ107" s="92">
        <f>AM107+AN107+AO107+AP107+AQ107+AR107</f>
        <v>0</v>
      </c>
      <c r="CR107" s="92">
        <f>AS107+AT107+AU107+AV107</f>
        <v>0</v>
      </c>
      <c r="CS107" s="94">
        <f>AW107+AX107+AY107+AZ107</f>
        <v>0</v>
      </c>
      <c r="CT107" s="93">
        <f>BA107+BB107+BC107+BD107+BE107</f>
        <v>0</v>
      </c>
      <c r="CU107" s="93">
        <f>BF107+BG107+BH107+BI107+BJ107</f>
        <v>0</v>
      </c>
      <c r="CV107" s="93">
        <f>BK107+BL107+BM107+BN107+BO107</f>
        <v>0</v>
      </c>
      <c r="CW107" s="92">
        <f>BP107+BQ107+BR107+BS107+BT107</f>
        <v>0</v>
      </c>
      <c r="CX107" s="106">
        <f>BU107+BV107+BW107+BX107+BY107</f>
        <v>0</v>
      </c>
      <c r="CY107" s="107">
        <f>BZ107+CA107+CB107+CC107+CD107</f>
        <v>0</v>
      </c>
      <c r="CZ107" s="80">
        <f>SUM(CK107:CY107)</f>
        <v>0</v>
      </c>
    </row>
    <row r="108" spans="1:104" ht="13.5" thickBot="1">
      <c r="A108" s="41"/>
      <c r="B108" s="74" t="s">
        <v>86</v>
      </c>
      <c r="C108" s="42"/>
      <c r="D108" s="43"/>
      <c r="E108" s="43"/>
      <c r="F108" s="43"/>
      <c r="G108" s="43"/>
      <c r="H108" s="37"/>
      <c r="I108" s="44"/>
      <c r="J108" s="43"/>
      <c r="K108" s="43"/>
      <c r="L108" s="43"/>
      <c r="M108" s="43"/>
      <c r="N108" s="45"/>
      <c r="O108" s="42"/>
      <c r="P108" s="43"/>
      <c r="Q108" s="43"/>
      <c r="R108" s="43"/>
      <c r="S108" s="43"/>
      <c r="T108" s="37"/>
      <c r="U108" s="44"/>
      <c r="V108" s="43"/>
      <c r="W108" s="43"/>
      <c r="X108" s="44"/>
      <c r="Y108" s="43"/>
      <c r="Z108" s="37"/>
      <c r="AA108" s="44"/>
      <c r="AB108" s="43"/>
      <c r="AC108" s="43"/>
      <c r="AD108" s="43"/>
      <c r="AE108" s="43"/>
      <c r="AF108" s="37"/>
      <c r="AG108" s="44"/>
      <c r="AH108" s="43"/>
      <c r="AI108" s="43"/>
      <c r="AJ108" s="43"/>
      <c r="AK108" s="45"/>
      <c r="AL108" s="37"/>
      <c r="AM108" s="65"/>
      <c r="AN108" s="60"/>
      <c r="AO108" s="60"/>
      <c r="AP108" s="60"/>
      <c r="AQ108" s="60"/>
      <c r="AR108" s="61"/>
      <c r="AS108" s="65"/>
      <c r="AT108" s="60"/>
      <c r="AU108" s="60"/>
      <c r="AV108" s="71"/>
      <c r="AW108" s="65"/>
      <c r="AX108" s="60"/>
      <c r="AY108" s="60"/>
      <c r="AZ108" s="71"/>
      <c r="BA108" s="65"/>
      <c r="BB108" s="60"/>
      <c r="BC108" s="60"/>
      <c r="BD108" s="60"/>
      <c r="BE108" s="71"/>
      <c r="BF108" s="65"/>
      <c r="BG108" s="60"/>
      <c r="BH108" s="60"/>
      <c r="BI108" s="60"/>
      <c r="BJ108" s="61"/>
      <c r="BK108" s="65"/>
      <c r="BL108" s="60"/>
      <c r="BM108" s="60"/>
      <c r="BN108" s="60"/>
      <c r="BO108" s="71"/>
      <c r="BP108" s="65"/>
      <c r="BQ108" s="60"/>
      <c r="BR108" s="60"/>
      <c r="BS108" s="60"/>
      <c r="BT108" s="61"/>
      <c r="BU108" s="65"/>
      <c r="BV108" s="60"/>
      <c r="BW108" s="60"/>
      <c r="BX108" s="60"/>
      <c r="BY108" s="61"/>
      <c r="BZ108" s="65"/>
      <c r="CA108" s="60"/>
      <c r="CB108" s="60"/>
      <c r="CC108" s="60"/>
      <c r="CD108" s="61"/>
      <c r="CE108" s="18">
        <f>C108+I108+O108+U108+AA108+AG108+AM108</f>
        <v>0</v>
      </c>
      <c r="CF108" s="85">
        <f>D108+J108+P108+V108+AB108+AH108+AN108+AS108+AW108+BA108+BB108+BF108+BG108+BH108+BK108+BL108+BP108+BQ108+BU108+BV108</f>
        <v>0</v>
      </c>
      <c r="CG108" s="85">
        <f>E108+K108+Q108+W108+AC108+AI108+AO108</f>
        <v>0</v>
      </c>
      <c r="CH108" s="85">
        <f>F108+L108+R108+X108+AD108+AJ108+AP108+AT108+AX108</f>
        <v>0</v>
      </c>
      <c r="CI108" s="85">
        <f>G108+M108+S108+Y108+AE108+AK108+AQ108+AU108+BC108+BJ108+BO108+BT108+BY108</f>
        <v>0</v>
      </c>
      <c r="CJ108" s="86">
        <f>H108+N108+T108+Z108+AF108+AL108+AR108+AV108+AY108+AZ108+BD108+BE108+BI108+BN108+BS108+BX108</f>
        <v>0</v>
      </c>
      <c r="CK108" s="91">
        <f>C108+D108+E108+F108+G108+H108</f>
        <v>0</v>
      </c>
      <c r="CL108" s="92">
        <f>I108+J108+K108+L108+M108+N108</f>
        <v>0</v>
      </c>
      <c r="CM108" s="92">
        <f>O108+P108+Q108+R108+S108+T108</f>
        <v>0</v>
      </c>
      <c r="CN108" s="92">
        <f>U108+V108+W108+X108+Y108+Z108</f>
        <v>0</v>
      </c>
      <c r="CO108" s="93">
        <f>AA108+AB108+AC108+AD108+AE108+AF108</f>
        <v>0</v>
      </c>
      <c r="CP108" s="93">
        <f>AG108+AH108+AI108+AJ108+AK108+AL108</f>
        <v>0</v>
      </c>
      <c r="CQ108" s="92">
        <f>AM108+AN108+AO108+AP108+AQ108+AR108</f>
        <v>0</v>
      </c>
      <c r="CR108" s="92">
        <f>AS108+AT108+AU108+AV108</f>
        <v>0</v>
      </c>
      <c r="CS108" s="94">
        <f>AW108+AX108+AY108+AZ108</f>
        <v>0</v>
      </c>
      <c r="CT108" s="93">
        <f>BA108+BB108+BC108+BD108+BE108</f>
        <v>0</v>
      </c>
      <c r="CU108" s="93">
        <f>BF108+BG108+BH108+BI108+BJ108</f>
        <v>0</v>
      </c>
      <c r="CV108" s="93">
        <f>BK108+BL108+BM108+BN108+BO108</f>
        <v>0</v>
      </c>
      <c r="CW108" s="92">
        <f>BP108+BQ108+BR108+BS108+BT108</f>
        <v>0</v>
      </c>
      <c r="CX108" s="106">
        <f>BU108+BV108+BW108+BX108+BY108</f>
        <v>0</v>
      </c>
      <c r="CY108" s="107">
        <f>BZ108+CA108+CB108+CC108+CD108</f>
        <v>0</v>
      </c>
      <c r="CZ108" s="80">
        <f>SUM(CK108:CY108)</f>
        <v>0</v>
      </c>
    </row>
    <row r="109" spans="1:104" ht="13.5" thickBot="1">
      <c r="A109" s="41"/>
      <c r="B109" s="74" t="s">
        <v>155</v>
      </c>
      <c r="C109" s="42"/>
      <c r="D109" s="43"/>
      <c r="E109" s="43"/>
      <c r="F109" s="43"/>
      <c r="G109" s="43"/>
      <c r="H109" s="37"/>
      <c r="I109" s="44"/>
      <c r="J109" s="43"/>
      <c r="K109" s="43"/>
      <c r="L109" s="43"/>
      <c r="M109" s="43"/>
      <c r="N109" s="45"/>
      <c r="O109" s="42"/>
      <c r="P109" s="43"/>
      <c r="Q109" s="43"/>
      <c r="R109" s="43"/>
      <c r="S109" s="43"/>
      <c r="T109" s="37"/>
      <c r="U109" s="44"/>
      <c r="V109" s="43"/>
      <c r="W109" s="43"/>
      <c r="X109" s="44"/>
      <c r="Y109" s="43"/>
      <c r="Z109" s="37"/>
      <c r="AA109" s="44"/>
      <c r="AB109" s="43"/>
      <c r="AC109" s="43"/>
      <c r="AD109" s="43"/>
      <c r="AE109" s="43"/>
      <c r="AF109" s="37"/>
      <c r="AG109" s="44"/>
      <c r="AH109" s="43"/>
      <c r="AI109" s="43"/>
      <c r="AJ109" s="43"/>
      <c r="AK109" s="45"/>
      <c r="AL109" s="37"/>
      <c r="AM109" s="65"/>
      <c r="AN109" s="60"/>
      <c r="AO109" s="60"/>
      <c r="AP109" s="60"/>
      <c r="AQ109" s="60"/>
      <c r="AR109" s="61"/>
      <c r="AS109" s="65"/>
      <c r="AT109" s="60"/>
      <c r="AU109" s="60"/>
      <c r="AV109" s="71"/>
      <c r="AW109" s="65"/>
      <c r="AX109" s="60"/>
      <c r="AY109" s="60"/>
      <c r="AZ109" s="71"/>
      <c r="BA109" s="65"/>
      <c r="BB109" s="60"/>
      <c r="BC109" s="60"/>
      <c r="BD109" s="60"/>
      <c r="BE109" s="71"/>
      <c r="BF109" s="65"/>
      <c r="BG109" s="60"/>
      <c r="BH109" s="60"/>
      <c r="BI109" s="60"/>
      <c r="BJ109" s="61"/>
      <c r="BK109" s="65"/>
      <c r="BL109" s="60"/>
      <c r="BM109" s="60"/>
      <c r="BN109" s="60"/>
      <c r="BO109" s="71"/>
      <c r="BP109" s="65"/>
      <c r="BQ109" s="60"/>
      <c r="BR109" s="60"/>
      <c r="BS109" s="60"/>
      <c r="BT109" s="61"/>
      <c r="BU109" s="65"/>
      <c r="BV109" s="60"/>
      <c r="BW109" s="60"/>
      <c r="BX109" s="60"/>
      <c r="BY109" s="61"/>
      <c r="BZ109" s="65"/>
      <c r="CA109" s="60"/>
      <c r="CB109" s="60"/>
      <c r="CC109" s="60"/>
      <c r="CD109" s="61"/>
      <c r="CE109" s="18">
        <f>C109+I109+O109+U109+AA109+AG109+AM109</f>
        <v>0</v>
      </c>
      <c r="CF109" s="85">
        <f>D109+J109+P109+V109+AB109+AH109+AN109+AS109+AW109+BA109+BB109+BF109+BG109+BH109+BK109+BL109+BP109+BQ109+BU109+BV109</f>
        <v>0</v>
      </c>
      <c r="CG109" s="85">
        <f>E109+K109+Q109+W109+AC109+AI109+AO109</f>
        <v>0</v>
      </c>
      <c r="CH109" s="85">
        <f>F109+L109+R109+X109+AD109+AJ109+AP109+AT109+AX109</f>
        <v>0</v>
      </c>
      <c r="CI109" s="85">
        <f>G109+M109+S109+Y109+AE109+AK109+AQ109+AU109+BC109+BJ109+BO109+BT109+BY109</f>
        <v>0</v>
      </c>
      <c r="CJ109" s="86">
        <f>H109+N109+T109+Z109+AF109+AL109+AR109+AV109+AY109+AZ109+BD109+BE109+BI109+BN109+BS109+BX109</f>
        <v>0</v>
      </c>
      <c r="CK109" s="91">
        <f>C109+D109+E109+F109+G109+H109</f>
        <v>0</v>
      </c>
      <c r="CL109" s="92">
        <f>I109+J109+K109+L109+M109+N109</f>
        <v>0</v>
      </c>
      <c r="CM109" s="92">
        <f>O109+P109+Q109+R109+S109+T109</f>
        <v>0</v>
      </c>
      <c r="CN109" s="92">
        <f>U109+V109+W109+X109+Y109+Z109</f>
        <v>0</v>
      </c>
      <c r="CO109" s="93">
        <f>AA109+AB109+AC109+AD109+AE109+AF109</f>
        <v>0</v>
      </c>
      <c r="CP109" s="93">
        <f>AG109+AH109+AI109+AJ109+AK109+AL109</f>
        <v>0</v>
      </c>
      <c r="CQ109" s="92">
        <f>AM109+AN109+AO109+AP109+AQ109+AR109</f>
        <v>0</v>
      </c>
      <c r="CR109" s="92">
        <f>AS109+AT109+AU109+AV109</f>
        <v>0</v>
      </c>
      <c r="CS109" s="94">
        <f>AW109+AX109+AY109+AZ109</f>
        <v>0</v>
      </c>
      <c r="CT109" s="93">
        <f>BA109+BB109+BC109+BD109+BE109</f>
        <v>0</v>
      </c>
      <c r="CU109" s="93">
        <f>BF109+BG109+BH109+BI109+BJ109</f>
        <v>0</v>
      </c>
      <c r="CV109" s="93">
        <f>BK109+BL109+BM109+BN109+BO109</f>
        <v>0</v>
      </c>
      <c r="CW109" s="92">
        <f>BP109+BQ109+BR109+BS109+BT109</f>
        <v>0</v>
      </c>
      <c r="CX109" s="106">
        <f>BU109+BV109+BW109+BX109+BY109</f>
        <v>0</v>
      </c>
      <c r="CY109" s="107">
        <f>BZ109+CA109+CB109+CC109+CD109</f>
        <v>0</v>
      </c>
      <c r="CZ109" s="80">
        <f>SUM(CK109:CY109)</f>
        <v>0</v>
      </c>
    </row>
    <row r="110" spans="1:104" ht="13.5" thickBot="1">
      <c r="A110" s="41"/>
      <c r="B110" s="74" t="s">
        <v>156</v>
      </c>
      <c r="C110" s="42"/>
      <c r="D110" s="43"/>
      <c r="E110" s="43"/>
      <c r="F110" s="43"/>
      <c r="G110" s="43"/>
      <c r="H110" s="37"/>
      <c r="I110" s="44"/>
      <c r="J110" s="43"/>
      <c r="K110" s="43"/>
      <c r="L110" s="43"/>
      <c r="M110" s="43"/>
      <c r="N110" s="45"/>
      <c r="O110" s="42"/>
      <c r="P110" s="43"/>
      <c r="Q110" s="43"/>
      <c r="R110" s="43"/>
      <c r="S110" s="43"/>
      <c r="T110" s="37"/>
      <c r="U110" s="44"/>
      <c r="V110" s="43"/>
      <c r="W110" s="43"/>
      <c r="X110" s="44"/>
      <c r="Y110" s="43"/>
      <c r="Z110" s="37"/>
      <c r="AA110" s="44"/>
      <c r="AB110" s="43"/>
      <c r="AC110" s="43"/>
      <c r="AD110" s="43"/>
      <c r="AE110" s="43"/>
      <c r="AF110" s="37"/>
      <c r="AG110" s="44"/>
      <c r="AH110" s="43"/>
      <c r="AI110" s="43"/>
      <c r="AJ110" s="43"/>
      <c r="AK110" s="45"/>
      <c r="AL110" s="37"/>
      <c r="AM110" s="65"/>
      <c r="AN110" s="60"/>
      <c r="AO110" s="60"/>
      <c r="AP110" s="60"/>
      <c r="AQ110" s="60"/>
      <c r="AR110" s="61"/>
      <c r="AS110" s="65"/>
      <c r="AT110" s="60"/>
      <c r="AU110" s="60"/>
      <c r="AV110" s="71"/>
      <c r="AW110" s="65"/>
      <c r="AX110" s="60"/>
      <c r="AY110" s="60"/>
      <c r="AZ110" s="71"/>
      <c r="BA110" s="65"/>
      <c r="BB110" s="60"/>
      <c r="BC110" s="60"/>
      <c r="BD110" s="60"/>
      <c r="BE110" s="71"/>
      <c r="BF110" s="65"/>
      <c r="BG110" s="60"/>
      <c r="BH110" s="60"/>
      <c r="BI110" s="60"/>
      <c r="BJ110" s="61"/>
      <c r="BK110" s="65"/>
      <c r="BL110" s="60"/>
      <c r="BM110" s="60"/>
      <c r="BN110" s="60"/>
      <c r="BO110" s="71"/>
      <c r="BP110" s="65"/>
      <c r="BQ110" s="60"/>
      <c r="BR110" s="60"/>
      <c r="BS110" s="60"/>
      <c r="BT110" s="61"/>
      <c r="BU110" s="65"/>
      <c r="BV110" s="60"/>
      <c r="BW110" s="60"/>
      <c r="BX110" s="60"/>
      <c r="BY110" s="61"/>
      <c r="BZ110" s="65"/>
      <c r="CA110" s="60"/>
      <c r="CB110" s="60"/>
      <c r="CC110" s="60"/>
      <c r="CD110" s="61"/>
      <c r="CE110" s="18">
        <f>C110+I110+O110+U110+AA110+AG110+AM110</f>
        <v>0</v>
      </c>
      <c r="CF110" s="85">
        <f>D110+J110+P110+V110+AB110+AH110+AN110+AS110+AW110+BA110+BB110+BF110+BG110+BH110+BK110+BL110+BP110+BQ110+BU110+BV110</f>
        <v>0</v>
      </c>
      <c r="CG110" s="85">
        <f>E110+K110+Q110+W110+AC110+AI110+AO110</f>
        <v>0</v>
      </c>
      <c r="CH110" s="85">
        <f>F110+L110+R110+X110+AD110+AJ110+AP110+AT110+AX110</f>
        <v>0</v>
      </c>
      <c r="CI110" s="85">
        <f>G110+M110+S110+Y110+AE110+AK110+AQ110+AU110+BC110+BJ110+BO110+BT110+BY110</f>
        <v>0</v>
      </c>
      <c r="CJ110" s="86">
        <f>H110+N110+T110+Z110+AF110+AL110+AR110+AV110+AY110+AZ110+BD110+BE110+BI110+BN110+BS110+BX110</f>
        <v>0</v>
      </c>
      <c r="CK110" s="91">
        <f>C110+D110+E110+F110+G110+H110</f>
        <v>0</v>
      </c>
      <c r="CL110" s="92">
        <f>I110+J110+K110+L110+M110+N110</f>
        <v>0</v>
      </c>
      <c r="CM110" s="92">
        <f>O110+P110+Q110+R110+S110+T110</f>
        <v>0</v>
      </c>
      <c r="CN110" s="92">
        <f>U110+V110+W110+X110+Y110+Z110</f>
        <v>0</v>
      </c>
      <c r="CO110" s="93">
        <f>AA110+AB110+AC110+AD110+AE110+AF110</f>
        <v>0</v>
      </c>
      <c r="CP110" s="93">
        <f>AG110+AH110+AI110+AJ110+AK110+AL110</f>
        <v>0</v>
      </c>
      <c r="CQ110" s="92">
        <f>AM110+AN110+AO110+AP110+AQ110+AR110</f>
        <v>0</v>
      </c>
      <c r="CR110" s="92">
        <f>AS110+AT110+AU110+AV110</f>
        <v>0</v>
      </c>
      <c r="CS110" s="94">
        <f>AW110+AX110+AY110+AZ110</f>
        <v>0</v>
      </c>
      <c r="CT110" s="93">
        <f>BA110+BB110+BC110+BD110+BE110</f>
        <v>0</v>
      </c>
      <c r="CU110" s="93">
        <f>BF110+BG110+BH110+BI110+BJ110</f>
        <v>0</v>
      </c>
      <c r="CV110" s="93">
        <f>BK110+BL110+BM110+BN110+BO110</f>
        <v>0</v>
      </c>
      <c r="CW110" s="92">
        <f>BP110+BQ110+BR110+BS110+BT110</f>
        <v>0</v>
      </c>
      <c r="CX110" s="106">
        <f>BU110+BV110+BW110+BX110+BY110</f>
        <v>0</v>
      </c>
      <c r="CY110" s="107">
        <f>BZ110+CA110+CB110+CC110+CD110</f>
        <v>0</v>
      </c>
      <c r="CZ110" s="80">
        <f>SUM(CK110:CY110)</f>
        <v>0</v>
      </c>
    </row>
    <row r="111" spans="1:104" ht="13.5" thickBot="1">
      <c r="A111" s="41"/>
      <c r="B111" s="74" t="s">
        <v>157</v>
      </c>
      <c r="C111" s="42"/>
      <c r="D111" s="43"/>
      <c r="E111" s="43"/>
      <c r="F111" s="43"/>
      <c r="G111" s="43"/>
      <c r="H111" s="37"/>
      <c r="I111" s="44"/>
      <c r="J111" s="43"/>
      <c r="K111" s="43"/>
      <c r="L111" s="43"/>
      <c r="M111" s="43"/>
      <c r="N111" s="45"/>
      <c r="O111" s="42"/>
      <c r="P111" s="43"/>
      <c r="Q111" s="43"/>
      <c r="R111" s="43"/>
      <c r="S111" s="43"/>
      <c r="T111" s="37"/>
      <c r="U111" s="44"/>
      <c r="V111" s="43"/>
      <c r="W111" s="43"/>
      <c r="X111" s="44"/>
      <c r="Y111" s="43"/>
      <c r="Z111" s="37"/>
      <c r="AA111" s="44"/>
      <c r="AB111" s="43"/>
      <c r="AC111" s="43"/>
      <c r="AD111" s="43"/>
      <c r="AE111" s="43"/>
      <c r="AF111" s="37"/>
      <c r="AG111" s="44"/>
      <c r="AH111" s="43"/>
      <c r="AI111" s="43"/>
      <c r="AJ111" s="43"/>
      <c r="AK111" s="45"/>
      <c r="AL111" s="37"/>
      <c r="AM111" s="65"/>
      <c r="AN111" s="60"/>
      <c r="AO111" s="60"/>
      <c r="AP111" s="60"/>
      <c r="AQ111" s="60"/>
      <c r="AR111" s="61"/>
      <c r="AS111" s="65"/>
      <c r="AT111" s="60"/>
      <c r="AU111" s="60"/>
      <c r="AV111" s="71"/>
      <c r="AW111" s="65"/>
      <c r="AX111" s="60"/>
      <c r="AY111" s="60"/>
      <c r="AZ111" s="71"/>
      <c r="BA111" s="65"/>
      <c r="BB111" s="60"/>
      <c r="BC111" s="60"/>
      <c r="BD111" s="60"/>
      <c r="BE111" s="71"/>
      <c r="BF111" s="65"/>
      <c r="BG111" s="60"/>
      <c r="BH111" s="60"/>
      <c r="BI111" s="60"/>
      <c r="BJ111" s="61"/>
      <c r="BK111" s="65"/>
      <c r="BL111" s="60"/>
      <c r="BM111" s="60"/>
      <c r="BN111" s="60"/>
      <c r="BO111" s="71"/>
      <c r="BP111" s="65"/>
      <c r="BQ111" s="60"/>
      <c r="BR111" s="60"/>
      <c r="BS111" s="60"/>
      <c r="BT111" s="61"/>
      <c r="BU111" s="65"/>
      <c r="BV111" s="60"/>
      <c r="BW111" s="60"/>
      <c r="BX111" s="60"/>
      <c r="BY111" s="61"/>
      <c r="BZ111" s="65"/>
      <c r="CA111" s="60"/>
      <c r="CB111" s="60"/>
      <c r="CC111" s="60"/>
      <c r="CD111" s="61"/>
      <c r="CE111" s="18">
        <f>C111+I111+O111+U111+AA111+AG111+AM111</f>
        <v>0</v>
      </c>
      <c r="CF111" s="85">
        <f>D111+J111+P111+V111+AB111+AH111+AN111+AS111+AW111+BA111+BB111+BF111+BG111+BH111+BK111+BL111+BP111+BQ111+BU111+BV111</f>
        <v>0</v>
      </c>
      <c r="CG111" s="85">
        <f>E111+K111+Q111+W111+AC111+AI111+AO111</f>
        <v>0</v>
      </c>
      <c r="CH111" s="85">
        <f>F111+L111+R111+X111+AD111+AJ111+AP111+AT111+AX111</f>
        <v>0</v>
      </c>
      <c r="CI111" s="85">
        <f>G111+M111+S111+Y111+AE111+AK111+AQ111+AU111+BC111+BJ111+BO111+BT111+BY111</f>
        <v>0</v>
      </c>
      <c r="CJ111" s="86">
        <f>H111+N111+T111+Z111+AF111+AL111+AR111+AV111+AY111+AZ111+BD111+BE111+BI111+BN111+BS111+BX111</f>
        <v>0</v>
      </c>
      <c r="CK111" s="91">
        <f>C111+D111+E111+F111+G111+H111</f>
        <v>0</v>
      </c>
      <c r="CL111" s="92">
        <f>I111+J111+K111+L111+M111+N111</f>
        <v>0</v>
      </c>
      <c r="CM111" s="92">
        <f>O111+P111+Q111+R111+S111+T111</f>
        <v>0</v>
      </c>
      <c r="CN111" s="92">
        <f>U111+V111+W111+X111+Y111+Z111</f>
        <v>0</v>
      </c>
      <c r="CO111" s="93">
        <f>AA111+AB111+AC111+AD111+AE111+AF111</f>
        <v>0</v>
      </c>
      <c r="CP111" s="93">
        <f>AG111+AH111+AI111+AJ111+AK111+AL111</f>
        <v>0</v>
      </c>
      <c r="CQ111" s="92">
        <f>AM111+AN111+AO111+AP111+AQ111+AR111</f>
        <v>0</v>
      </c>
      <c r="CR111" s="92">
        <f>AS111+AT111+AU111+AV111</f>
        <v>0</v>
      </c>
      <c r="CS111" s="94">
        <f>AW111+AX111+AY111+AZ111</f>
        <v>0</v>
      </c>
      <c r="CT111" s="93">
        <f>BA111+BB111+BC111+BD111+BE111</f>
        <v>0</v>
      </c>
      <c r="CU111" s="93">
        <f>BF111+BG111+BH111+BI111+BJ111</f>
        <v>0</v>
      </c>
      <c r="CV111" s="93">
        <f>BK111+BL111+BM111+BN111+BO111</f>
        <v>0</v>
      </c>
      <c r="CW111" s="92">
        <f>BP111+BQ111+BR111+BS111+BT111</f>
        <v>0</v>
      </c>
      <c r="CX111" s="106">
        <f>BU111+BV111+BW111+BX111+BY111</f>
        <v>0</v>
      </c>
      <c r="CY111" s="107">
        <f>BZ111+CA111+CB111+CC111+CD111</f>
        <v>0</v>
      </c>
      <c r="CZ111" s="80">
        <f>SUM(CK111:CY111)</f>
        <v>0</v>
      </c>
    </row>
    <row r="112" spans="1:104" ht="13.5" thickBot="1">
      <c r="A112" s="41"/>
      <c r="B112" s="74" t="s">
        <v>98</v>
      </c>
      <c r="C112" s="42"/>
      <c r="D112" s="43"/>
      <c r="E112" s="43"/>
      <c r="F112" s="43"/>
      <c r="G112" s="43"/>
      <c r="H112" s="37"/>
      <c r="I112" s="44"/>
      <c r="J112" s="43"/>
      <c r="K112" s="43"/>
      <c r="L112" s="43"/>
      <c r="M112" s="43"/>
      <c r="N112" s="45"/>
      <c r="O112" s="42"/>
      <c r="P112" s="43"/>
      <c r="Q112" s="43"/>
      <c r="R112" s="43"/>
      <c r="S112" s="43"/>
      <c r="T112" s="37"/>
      <c r="U112" s="44"/>
      <c r="V112" s="43"/>
      <c r="W112" s="43"/>
      <c r="X112" s="44"/>
      <c r="Y112" s="43"/>
      <c r="Z112" s="37"/>
      <c r="AA112" s="44"/>
      <c r="AB112" s="43"/>
      <c r="AC112" s="43"/>
      <c r="AD112" s="43"/>
      <c r="AE112" s="43"/>
      <c r="AF112" s="37"/>
      <c r="AG112" s="44"/>
      <c r="AH112" s="43"/>
      <c r="AI112" s="43"/>
      <c r="AJ112" s="43"/>
      <c r="AK112" s="45"/>
      <c r="AL112" s="37"/>
      <c r="AM112" s="65"/>
      <c r="AN112" s="60"/>
      <c r="AO112" s="60"/>
      <c r="AP112" s="60"/>
      <c r="AQ112" s="60"/>
      <c r="AR112" s="61"/>
      <c r="AS112" s="65"/>
      <c r="AT112" s="60"/>
      <c r="AU112" s="60"/>
      <c r="AV112" s="71"/>
      <c r="AW112" s="65"/>
      <c r="AX112" s="60"/>
      <c r="AY112" s="60"/>
      <c r="AZ112" s="71"/>
      <c r="BA112" s="65"/>
      <c r="BB112" s="60"/>
      <c r="BC112" s="60"/>
      <c r="BD112" s="60"/>
      <c r="BE112" s="71"/>
      <c r="BF112" s="65"/>
      <c r="BG112" s="60"/>
      <c r="BH112" s="60"/>
      <c r="BI112" s="60"/>
      <c r="BJ112" s="61"/>
      <c r="BK112" s="65"/>
      <c r="BL112" s="60"/>
      <c r="BM112" s="60"/>
      <c r="BN112" s="60"/>
      <c r="BO112" s="71"/>
      <c r="BP112" s="65"/>
      <c r="BQ112" s="60"/>
      <c r="BR112" s="60"/>
      <c r="BS112" s="60"/>
      <c r="BT112" s="61"/>
      <c r="BU112" s="65"/>
      <c r="BV112" s="60"/>
      <c r="BW112" s="60"/>
      <c r="BX112" s="60"/>
      <c r="BY112" s="61"/>
      <c r="BZ112" s="65"/>
      <c r="CA112" s="60"/>
      <c r="CB112" s="60"/>
      <c r="CC112" s="60"/>
      <c r="CD112" s="61"/>
      <c r="CE112" s="18">
        <f>C112+I112+O112+U112+AA112+AG112+AM112</f>
        <v>0</v>
      </c>
      <c r="CF112" s="85">
        <f>D112+J112+P112+V112+AB112+AH112+AN112+AS112+AW112+BA112+BB112+BF112+BG112+BH112+BK112+BL112+BP112+BQ112+BU112+BV112</f>
        <v>0</v>
      </c>
      <c r="CG112" s="85">
        <f>E112+K112+Q112+W112+AC112+AI112+AO112</f>
        <v>0</v>
      </c>
      <c r="CH112" s="85">
        <f>F112+L112+R112+X112+AD112+AJ112+AP112+AT112+AX112</f>
        <v>0</v>
      </c>
      <c r="CI112" s="85">
        <f>G112+M112+S112+Y112+AE112+AK112+AQ112+AU112+BC112+BJ112+BO112+BT112+BY112</f>
        <v>0</v>
      </c>
      <c r="CJ112" s="86">
        <f>H112+N112+T112+Z112+AF112+AL112+AR112+AV112+AY112+AZ112+BD112+BE112+BI112+BN112+BS112+BX112</f>
        <v>0</v>
      </c>
      <c r="CK112" s="91">
        <f>C112+D112+E112+F112+G112+H112</f>
        <v>0</v>
      </c>
      <c r="CL112" s="92">
        <f>I112+J112+K112+L112+M112+N112</f>
        <v>0</v>
      </c>
      <c r="CM112" s="92">
        <f>O112+P112+Q112+R112+S112+T112</f>
        <v>0</v>
      </c>
      <c r="CN112" s="92">
        <f>U112+V112+W112+X112+Y112+Z112</f>
        <v>0</v>
      </c>
      <c r="CO112" s="93">
        <f>AA112+AB112+AC112+AD112+AE112+AF112</f>
        <v>0</v>
      </c>
      <c r="CP112" s="93">
        <f>AG112+AH112+AI112+AJ112+AK112+AL112</f>
        <v>0</v>
      </c>
      <c r="CQ112" s="92">
        <f>AM112+AN112+AO112+AP112+AQ112+AR112</f>
        <v>0</v>
      </c>
      <c r="CR112" s="92">
        <f>AS112+AT112+AU112+AV112</f>
        <v>0</v>
      </c>
      <c r="CS112" s="94">
        <f>AW112+AX112+AY112+AZ112</f>
        <v>0</v>
      </c>
      <c r="CT112" s="93">
        <f>BA112+BB112+BC112+BD112+BE112</f>
        <v>0</v>
      </c>
      <c r="CU112" s="93">
        <f>BF112+BG112+BH112+BI112+BJ112</f>
        <v>0</v>
      </c>
      <c r="CV112" s="93">
        <f>BK112+BL112+BM112+BN112+BO112</f>
        <v>0</v>
      </c>
      <c r="CW112" s="92">
        <f>BP112+BQ112+BR112+BS112+BT112</f>
        <v>0</v>
      </c>
      <c r="CX112" s="106">
        <f>BU112+BV112+BW112+BX112+BY112</f>
        <v>0</v>
      </c>
      <c r="CY112" s="107">
        <f>BZ112+CA112+CB112+CC112+CD112</f>
        <v>0</v>
      </c>
      <c r="CZ112" s="80">
        <f>SUM(CK112:CY112)</f>
        <v>0</v>
      </c>
    </row>
    <row r="113" spans="1:104" ht="13.5" thickBot="1">
      <c r="A113" s="41"/>
      <c r="B113" s="74" t="s">
        <v>116</v>
      </c>
      <c r="C113" s="42"/>
      <c r="D113" s="43"/>
      <c r="E113" s="43"/>
      <c r="F113" s="43"/>
      <c r="G113" s="43"/>
      <c r="H113" s="37"/>
      <c r="I113" s="44"/>
      <c r="J113" s="43"/>
      <c r="K113" s="43"/>
      <c r="L113" s="43"/>
      <c r="M113" s="43"/>
      <c r="N113" s="45"/>
      <c r="O113" s="42"/>
      <c r="P113" s="43"/>
      <c r="Q113" s="43"/>
      <c r="R113" s="43"/>
      <c r="S113" s="43"/>
      <c r="T113" s="37"/>
      <c r="U113" s="44"/>
      <c r="V113" s="43"/>
      <c r="W113" s="43"/>
      <c r="X113" s="44"/>
      <c r="Y113" s="43"/>
      <c r="Z113" s="37"/>
      <c r="AA113" s="44"/>
      <c r="AB113" s="43"/>
      <c r="AC113" s="43"/>
      <c r="AD113" s="43"/>
      <c r="AE113" s="43"/>
      <c r="AF113" s="37"/>
      <c r="AG113" s="44"/>
      <c r="AH113" s="43"/>
      <c r="AI113" s="43"/>
      <c r="AJ113" s="43"/>
      <c r="AK113" s="45"/>
      <c r="AL113" s="37"/>
      <c r="AM113" s="65"/>
      <c r="AN113" s="60"/>
      <c r="AO113" s="60"/>
      <c r="AP113" s="60"/>
      <c r="AQ113" s="60"/>
      <c r="AR113" s="61"/>
      <c r="AS113" s="65"/>
      <c r="AT113" s="60"/>
      <c r="AU113" s="60"/>
      <c r="AV113" s="71"/>
      <c r="AW113" s="65"/>
      <c r="AX113" s="60"/>
      <c r="AY113" s="60"/>
      <c r="AZ113" s="71"/>
      <c r="BA113" s="65"/>
      <c r="BB113" s="60"/>
      <c r="BC113" s="60"/>
      <c r="BD113" s="60"/>
      <c r="BE113" s="71"/>
      <c r="BF113" s="65"/>
      <c r="BG113" s="60"/>
      <c r="BH113" s="60"/>
      <c r="BI113" s="60"/>
      <c r="BJ113" s="61"/>
      <c r="BK113" s="65"/>
      <c r="BL113" s="60"/>
      <c r="BM113" s="60"/>
      <c r="BN113" s="60"/>
      <c r="BO113" s="71"/>
      <c r="BP113" s="65"/>
      <c r="BQ113" s="60"/>
      <c r="BR113" s="60"/>
      <c r="BS113" s="60"/>
      <c r="BT113" s="61"/>
      <c r="BU113" s="65"/>
      <c r="BV113" s="60"/>
      <c r="BW113" s="60"/>
      <c r="BX113" s="60"/>
      <c r="BY113" s="61"/>
      <c r="BZ113" s="65"/>
      <c r="CA113" s="60"/>
      <c r="CB113" s="60"/>
      <c r="CC113" s="60"/>
      <c r="CD113" s="61"/>
      <c r="CE113" s="18">
        <f>C113+I113+O113+U113+AA113+AG113+AM113</f>
        <v>0</v>
      </c>
      <c r="CF113" s="85">
        <f>D113+J113+P113+V113+AB113+AH113+AN113+AS113+AW113+BA113+BB113+BF113+BG113+BH113+BK113+BL113+BP113+BQ113+BU113+BV113</f>
        <v>0</v>
      </c>
      <c r="CG113" s="85">
        <f>E113+K113+Q113+W113+AC113+AI113+AO113</f>
        <v>0</v>
      </c>
      <c r="CH113" s="85">
        <f>F113+L113+R113+X113+AD113+AJ113+AP113+AT113+AX113</f>
        <v>0</v>
      </c>
      <c r="CI113" s="85">
        <f>G113+M113+S113+Y113+AE113+AK113+AQ113+AU113+BC113+BJ113+BO113+BT113+BY113</f>
        <v>0</v>
      </c>
      <c r="CJ113" s="86">
        <f>H113+N113+T113+Z113+AF113+AL113+AR113+AV113+AY113+AZ113+BD113+BE113+BI113+BN113+BS113+BX113</f>
        <v>0</v>
      </c>
      <c r="CK113" s="91">
        <f>C113+D113+E113+F113+G113+H113</f>
        <v>0</v>
      </c>
      <c r="CL113" s="92">
        <f>I113+J113+K113+L113+M113+N113</f>
        <v>0</v>
      </c>
      <c r="CM113" s="92">
        <f>O113+P113+Q113+R113+S113+T113</f>
        <v>0</v>
      </c>
      <c r="CN113" s="92">
        <f>U113+V113+W113+X113+Y113+Z113</f>
        <v>0</v>
      </c>
      <c r="CO113" s="93">
        <f>AA113+AB113+AC113+AD113+AE113+AF113</f>
        <v>0</v>
      </c>
      <c r="CP113" s="93">
        <f>AG113+AH113+AI113+AJ113+AK113+AL113</f>
        <v>0</v>
      </c>
      <c r="CQ113" s="92">
        <f>AM113+AN113+AO113+AP113+AQ113+AR113</f>
        <v>0</v>
      </c>
      <c r="CR113" s="92">
        <f>AS113+AT113+AU113+AV113</f>
        <v>0</v>
      </c>
      <c r="CS113" s="94">
        <f>AW113+AX113+AY113+AZ113</f>
        <v>0</v>
      </c>
      <c r="CT113" s="93">
        <f>BA113+BB113+BC113+BD113+BE113</f>
        <v>0</v>
      </c>
      <c r="CU113" s="93">
        <f>BF113+BG113+BH113+BI113+BJ113</f>
        <v>0</v>
      </c>
      <c r="CV113" s="93">
        <f>BK113+BL113+BM113+BN113+BO113</f>
        <v>0</v>
      </c>
      <c r="CW113" s="92">
        <f>BP113+BQ113+BR113+BS113+BT113</f>
        <v>0</v>
      </c>
      <c r="CX113" s="106">
        <f>BU113+BV113+BW113+BX113+BY113</f>
        <v>0</v>
      </c>
      <c r="CY113" s="107">
        <f>BZ113+CA113+CB113+CC113+CD113</f>
        <v>0</v>
      </c>
      <c r="CZ113" s="80">
        <f>SUM(CK113:CY113)</f>
        <v>0</v>
      </c>
    </row>
    <row r="114" spans="1:104" ht="13.5" thickBot="1">
      <c r="A114" s="41"/>
      <c r="B114" s="74" t="s">
        <v>121</v>
      </c>
      <c r="C114" s="42"/>
      <c r="D114" s="43"/>
      <c r="E114" s="43"/>
      <c r="F114" s="43"/>
      <c r="G114" s="43"/>
      <c r="H114" s="37"/>
      <c r="I114" s="44"/>
      <c r="J114" s="43"/>
      <c r="K114" s="43"/>
      <c r="L114" s="43"/>
      <c r="M114" s="43"/>
      <c r="N114" s="45"/>
      <c r="O114" s="42"/>
      <c r="P114" s="43"/>
      <c r="Q114" s="43"/>
      <c r="R114" s="43"/>
      <c r="S114" s="43"/>
      <c r="T114" s="37"/>
      <c r="U114" s="44"/>
      <c r="V114" s="43"/>
      <c r="W114" s="43"/>
      <c r="X114" s="44"/>
      <c r="Y114" s="43"/>
      <c r="Z114" s="37"/>
      <c r="AA114" s="44"/>
      <c r="AB114" s="43"/>
      <c r="AC114" s="43"/>
      <c r="AD114" s="43"/>
      <c r="AE114" s="43"/>
      <c r="AF114" s="37"/>
      <c r="AG114" s="44"/>
      <c r="AH114" s="43"/>
      <c r="AI114" s="43"/>
      <c r="AJ114" s="43"/>
      <c r="AK114" s="45"/>
      <c r="AL114" s="37"/>
      <c r="AM114" s="65"/>
      <c r="AN114" s="60"/>
      <c r="AO114" s="60"/>
      <c r="AP114" s="60"/>
      <c r="AQ114" s="60"/>
      <c r="AR114" s="61"/>
      <c r="AS114" s="65"/>
      <c r="AT114" s="60"/>
      <c r="AU114" s="60"/>
      <c r="AV114" s="71"/>
      <c r="AW114" s="65"/>
      <c r="AX114" s="60"/>
      <c r="AY114" s="60"/>
      <c r="AZ114" s="71"/>
      <c r="BA114" s="65"/>
      <c r="BB114" s="60"/>
      <c r="BC114" s="60"/>
      <c r="BD114" s="60"/>
      <c r="BE114" s="71"/>
      <c r="BF114" s="65"/>
      <c r="BG114" s="60"/>
      <c r="BH114" s="60"/>
      <c r="BI114" s="60"/>
      <c r="BJ114" s="71"/>
      <c r="BK114" s="65"/>
      <c r="BL114" s="60"/>
      <c r="BM114" s="60"/>
      <c r="BN114" s="60"/>
      <c r="BO114" s="71"/>
      <c r="BP114" s="65"/>
      <c r="BQ114" s="60"/>
      <c r="BR114" s="60"/>
      <c r="BS114" s="60"/>
      <c r="BT114" s="61"/>
      <c r="BU114" s="65"/>
      <c r="BV114" s="60"/>
      <c r="BW114" s="60"/>
      <c r="BX114" s="60"/>
      <c r="BY114" s="61"/>
      <c r="BZ114" s="65"/>
      <c r="CA114" s="60"/>
      <c r="CB114" s="60"/>
      <c r="CC114" s="60"/>
      <c r="CD114" s="61"/>
      <c r="CE114" s="18">
        <f>C114+I114+O114+U114+AA114+AG114+AM114</f>
        <v>0</v>
      </c>
      <c r="CF114" s="85">
        <f>D114+J114+P114+V114+AB114+AH114+AN114+AS114+AW114+BA114+BB114+BF114+BG114+BH114+BK114+BL114+BP114+BQ114+BU114+BV114</f>
        <v>0</v>
      </c>
      <c r="CG114" s="85">
        <f>E114+K114+Q114+W114+AC114+AI114+AO114</f>
        <v>0</v>
      </c>
      <c r="CH114" s="85">
        <f>F114+L114+R114+X114+AD114+AJ114+AP114+AT114+AX114</f>
        <v>0</v>
      </c>
      <c r="CI114" s="85">
        <f>G114+M114+S114+Y114+AE114+AK114+AQ114+AU114+BC114+BJ114+BO114+BT114+BY114</f>
        <v>0</v>
      </c>
      <c r="CJ114" s="86">
        <f>H114+N114+T114+Z114+AF114+AL114+AR114+AV114+AY114+AZ114+BD114+BE114+BI114+BN114+BS114+BX114</f>
        <v>0</v>
      </c>
      <c r="CK114" s="91">
        <f>C114+D114+E114+F114+G114+H114</f>
        <v>0</v>
      </c>
      <c r="CL114" s="92">
        <f>I114+J114+K114+L114+M114+N114</f>
        <v>0</v>
      </c>
      <c r="CM114" s="92">
        <f>O114+P114+Q114+R114+S114+T114</f>
        <v>0</v>
      </c>
      <c r="CN114" s="92">
        <f>U114+V114+W114+X114+Y114+Z114</f>
        <v>0</v>
      </c>
      <c r="CO114" s="93">
        <f>AA114+AB114+AC114+AD114+AE114+AF114</f>
        <v>0</v>
      </c>
      <c r="CP114" s="93">
        <f>AG114+AH114+AI114+AJ114+AK114+AL114</f>
        <v>0</v>
      </c>
      <c r="CQ114" s="92">
        <f>AM114+AN114+AO114+AP114+AQ114+AR114</f>
        <v>0</v>
      </c>
      <c r="CR114" s="92">
        <f>AS114+AT114+AU114+AV114</f>
        <v>0</v>
      </c>
      <c r="CS114" s="94">
        <f>AW114+AX114+AY114+AZ114</f>
        <v>0</v>
      </c>
      <c r="CT114" s="93">
        <f>BA114+BB114+BC114+BD114+BE114</f>
        <v>0</v>
      </c>
      <c r="CU114" s="93">
        <f>BF114+BG114+BH114+BI114+BJ114</f>
        <v>0</v>
      </c>
      <c r="CV114" s="93">
        <f>BK114+BL114+BM114+BN114+BO114</f>
        <v>0</v>
      </c>
      <c r="CW114" s="92">
        <f>BP114+BQ114+BR114+BS114+BT114</f>
        <v>0</v>
      </c>
      <c r="CX114" s="106">
        <f>BU114+BV114+BW114+BX114+BY114</f>
        <v>0</v>
      </c>
      <c r="CY114" s="107">
        <f>BZ114+CA114+CB114+CC114+CD114</f>
        <v>0</v>
      </c>
      <c r="CZ114" s="80">
        <f>SUM(CK114:CY114)</f>
        <v>0</v>
      </c>
    </row>
    <row r="115" spans="1:104" ht="13.5" thickBot="1">
      <c r="A115" s="41"/>
      <c r="B115" s="74" t="s">
        <v>81</v>
      </c>
      <c r="C115" s="42"/>
      <c r="D115" s="43"/>
      <c r="E115" s="43"/>
      <c r="F115" s="43"/>
      <c r="G115" s="43"/>
      <c r="H115" s="37"/>
      <c r="I115" s="44"/>
      <c r="J115" s="43"/>
      <c r="K115" s="43"/>
      <c r="L115" s="43"/>
      <c r="M115" s="43"/>
      <c r="N115" s="45"/>
      <c r="O115" s="42"/>
      <c r="P115" s="43"/>
      <c r="Q115" s="43"/>
      <c r="R115" s="43"/>
      <c r="S115" s="43"/>
      <c r="T115" s="37"/>
      <c r="U115" s="44"/>
      <c r="V115" s="43"/>
      <c r="W115" s="43"/>
      <c r="X115" s="44"/>
      <c r="Y115" s="43"/>
      <c r="Z115" s="37"/>
      <c r="AA115" s="44"/>
      <c r="AB115" s="43"/>
      <c r="AC115" s="43"/>
      <c r="AD115" s="43"/>
      <c r="AE115" s="43"/>
      <c r="AF115" s="37"/>
      <c r="AG115" s="44"/>
      <c r="AH115" s="43"/>
      <c r="AI115" s="43"/>
      <c r="AJ115" s="43"/>
      <c r="AK115" s="45"/>
      <c r="AL115" s="37"/>
      <c r="AM115" s="65"/>
      <c r="AN115" s="60"/>
      <c r="AO115" s="60"/>
      <c r="AP115" s="60"/>
      <c r="AQ115" s="60"/>
      <c r="AR115" s="61"/>
      <c r="AS115" s="65"/>
      <c r="AT115" s="60"/>
      <c r="AU115" s="60"/>
      <c r="AV115" s="71"/>
      <c r="AW115" s="65"/>
      <c r="AX115" s="60"/>
      <c r="AY115" s="60"/>
      <c r="AZ115" s="71"/>
      <c r="BA115" s="65"/>
      <c r="BB115" s="60"/>
      <c r="BC115" s="60"/>
      <c r="BD115" s="60"/>
      <c r="BE115" s="71"/>
      <c r="BF115" s="65"/>
      <c r="BG115" s="60"/>
      <c r="BH115" s="60"/>
      <c r="BI115" s="60"/>
      <c r="BJ115" s="71"/>
      <c r="BK115" s="65"/>
      <c r="BL115" s="60"/>
      <c r="BM115" s="60"/>
      <c r="BN115" s="60"/>
      <c r="BO115" s="71"/>
      <c r="BP115" s="65"/>
      <c r="BQ115" s="60"/>
      <c r="BR115" s="60"/>
      <c r="BS115" s="60"/>
      <c r="BT115" s="61"/>
      <c r="BU115" s="65"/>
      <c r="BV115" s="60"/>
      <c r="BW115" s="60"/>
      <c r="BX115" s="60"/>
      <c r="BY115" s="61"/>
      <c r="BZ115" s="65"/>
      <c r="CA115" s="60"/>
      <c r="CB115" s="60"/>
      <c r="CC115" s="60"/>
      <c r="CD115" s="61"/>
      <c r="CE115" s="18">
        <f>C115+I115+O115+U115+AA115+AG115+AM115</f>
        <v>0</v>
      </c>
      <c r="CF115" s="85">
        <f>D115+J115+P115+V115+AB115+AH115+AN115+AS115+AW115+BA115+BB115+BF115+BG115+BH115+BK115+BL115+BP115+BQ115+BU115+BV115</f>
        <v>0</v>
      </c>
      <c r="CG115" s="85">
        <f>E115+K115+Q115+W115+AC115+AI115+AO115</f>
        <v>0</v>
      </c>
      <c r="CH115" s="85">
        <f>F115+L115+R115+X115+AD115+AJ115+AP115+AT115+AX115</f>
        <v>0</v>
      </c>
      <c r="CI115" s="85">
        <f>G115+M115+S115+Y115+AE115+AK115+AQ115+AU115+BC115+BJ115+BO115+BT115+BY115</f>
        <v>0</v>
      </c>
      <c r="CJ115" s="86">
        <f>H115+N115+T115+Z115+AF115+AL115+AR115+AV115+AY115+AZ115+BD115+BE115+BI115+BN115+BS115+BX115</f>
        <v>0</v>
      </c>
      <c r="CK115" s="91">
        <f>C115+D115+E115+F115+G115+H115</f>
        <v>0</v>
      </c>
      <c r="CL115" s="92">
        <f>I115+J115+K115+L115+M115+N115</f>
        <v>0</v>
      </c>
      <c r="CM115" s="92">
        <f>O115+P115+Q115+R115+S115+T115</f>
        <v>0</v>
      </c>
      <c r="CN115" s="92">
        <f>U115+V115+W115+X115+Y115+Z115</f>
        <v>0</v>
      </c>
      <c r="CO115" s="93">
        <f>AA115+AB115+AC115+AD115+AE115+AF115</f>
        <v>0</v>
      </c>
      <c r="CP115" s="93">
        <f>AG115+AH115+AI115+AJ115+AK115+AL115</f>
        <v>0</v>
      </c>
      <c r="CQ115" s="92">
        <f>AM115+AN115+AO115+AP115+AQ115+AR115</f>
        <v>0</v>
      </c>
      <c r="CR115" s="92">
        <f>AS115+AT115+AU115+AV115</f>
        <v>0</v>
      </c>
      <c r="CS115" s="94">
        <f>AW115+AX115+AY115+AZ115</f>
        <v>0</v>
      </c>
      <c r="CT115" s="93">
        <f>BA115+BB115+BC115+BD115+BE115</f>
        <v>0</v>
      </c>
      <c r="CU115" s="93">
        <f>BF115+BG115+BH115+BI115+BJ115</f>
        <v>0</v>
      </c>
      <c r="CV115" s="93">
        <f>BK115+BL115+BM115+BN115+BO115</f>
        <v>0</v>
      </c>
      <c r="CW115" s="92">
        <f>BP115+BQ115+BR115+BS115+BT115</f>
        <v>0</v>
      </c>
      <c r="CX115" s="106">
        <f>BU115+BV115+BW115+BX115+BY115</f>
        <v>0</v>
      </c>
      <c r="CY115" s="107">
        <f>BZ115+CA115+CB115+CC115+CD115</f>
        <v>0</v>
      </c>
      <c r="CZ115" s="80">
        <f>SUM(CK115:CY115)</f>
        <v>0</v>
      </c>
    </row>
    <row r="116" spans="1:104" ht="13.5" thickBot="1">
      <c r="A116" s="23"/>
      <c r="B116" s="67" t="s">
        <v>80</v>
      </c>
      <c r="C116" s="24"/>
      <c r="D116" s="25"/>
      <c r="E116" s="25"/>
      <c r="F116" s="25"/>
      <c r="G116" s="25"/>
      <c r="H116" s="26"/>
      <c r="I116" s="27"/>
      <c r="J116" s="25"/>
      <c r="K116" s="25"/>
      <c r="L116" s="25"/>
      <c r="M116" s="25"/>
      <c r="N116" s="28"/>
      <c r="O116" s="24"/>
      <c r="P116" s="25"/>
      <c r="Q116" s="25"/>
      <c r="R116" s="25"/>
      <c r="S116" s="25"/>
      <c r="T116" s="26"/>
      <c r="U116" s="27"/>
      <c r="V116" s="25"/>
      <c r="W116" s="25"/>
      <c r="X116" s="27"/>
      <c r="Y116" s="25"/>
      <c r="Z116" s="26"/>
      <c r="AA116" s="27"/>
      <c r="AB116" s="25"/>
      <c r="AC116" s="25"/>
      <c r="AD116" s="25"/>
      <c r="AE116" s="25"/>
      <c r="AF116" s="26"/>
      <c r="AG116" s="27"/>
      <c r="AH116" s="25"/>
      <c r="AI116" s="25"/>
      <c r="AJ116" s="25"/>
      <c r="AK116" s="28"/>
      <c r="AL116" s="26"/>
      <c r="AM116" s="66"/>
      <c r="AN116" s="62"/>
      <c r="AO116" s="62"/>
      <c r="AP116" s="62"/>
      <c r="AQ116" s="62"/>
      <c r="AR116" s="63"/>
      <c r="AS116" s="66"/>
      <c r="AT116" s="62"/>
      <c r="AU116" s="62"/>
      <c r="AV116" s="72"/>
      <c r="AW116" s="66"/>
      <c r="AX116" s="62"/>
      <c r="AY116" s="62"/>
      <c r="AZ116" s="72"/>
      <c r="BA116" s="66"/>
      <c r="BB116" s="62"/>
      <c r="BC116" s="62"/>
      <c r="BD116" s="62"/>
      <c r="BE116" s="72"/>
      <c r="BF116" s="66"/>
      <c r="BG116" s="62"/>
      <c r="BH116" s="62"/>
      <c r="BI116" s="62"/>
      <c r="BJ116" s="72"/>
      <c r="BK116" s="66"/>
      <c r="BL116" s="62"/>
      <c r="BM116" s="62"/>
      <c r="BN116" s="62"/>
      <c r="BO116" s="72"/>
      <c r="BP116" s="66"/>
      <c r="BQ116" s="62"/>
      <c r="BR116" s="62"/>
      <c r="BS116" s="62"/>
      <c r="BT116" s="63"/>
      <c r="BU116" s="66"/>
      <c r="BV116" s="62"/>
      <c r="BW116" s="62"/>
      <c r="BX116" s="62"/>
      <c r="BY116" s="63"/>
      <c r="BZ116" s="66"/>
      <c r="CA116" s="62"/>
      <c r="CB116" s="62"/>
      <c r="CC116" s="62"/>
      <c r="CD116" s="63"/>
      <c r="CE116" s="24">
        <f>C116+I116+O116+U116+AA116+AG116+AM116</f>
        <v>0</v>
      </c>
      <c r="CF116" s="25">
        <f>D116+J116+P116+V116+AB116+AH116+AN116+AS116+AW116+BA116+BB116+BF116+BG116+BH116+BK116+BL116+BP116+BQ116+BU116+BV116</f>
        <v>0</v>
      </c>
      <c r="CG116" s="25">
        <f>E116+K116+Q116+W116+AC116+AI116+AO116</f>
        <v>0</v>
      </c>
      <c r="CH116" s="25">
        <f>F116+L116+R116+X116+AD116+AJ116+AP116+AT116+AX116</f>
        <v>0</v>
      </c>
      <c r="CI116" s="25">
        <f>G116+M116+S116+Y116+AE116+AK116+AQ116+AU116+BC116+BJ116+BO116+BT116+BY116</f>
        <v>0</v>
      </c>
      <c r="CJ116" s="26">
        <f>H116+N116+T116+Z116+AF116+AL116+AR116+AV116+AY116+AZ116+BD116+BE116+BI116+BN116+BS116+BX116</f>
        <v>0</v>
      </c>
      <c r="CK116" s="91">
        <f>C116+D116+E116+F116+G116+H116</f>
        <v>0</v>
      </c>
      <c r="CL116" s="92">
        <f>I116+J116+K116+L116+M116+N116</f>
        <v>0</v>
      </c>
      <c r="CM116" s="92">
        <f>O116+P116+Q116+R116+S116+T116</f>
        <v>0</v>
      </c>
      <c r="CN116" s="92">
        <f>U116+V116+W116+X116+Y116+Z116</f>
        <v>0</v>
      </c>
      <c r="CO116" s="93">
        <f>AA116+AB116+AC116+AD116+AE116+AF116</f>
        <v>0</v>
      </c>
      <c r="CP116" s="93">
        <f>AG116+AH116+AI116+AJ116+AK116+AL116</f>
        <v>0</v>
      </c>
      <c r="CQ116" s="92">
        <f>AM116+AN116+AO116+AP116+AQ116+AR116</f>
        <v>0</v>
      </c>
      <c r="CR116" s="92">
        <f>AS116+AT116+AU116+AV116</f>
        <v>0</v>
      </c>
      <c r="CS116" s="94">
        <f>AW116+AX116+AY116+AZ116</f>
        <v>0</v>
      </c>
      <c r="CT116" s="93">
        <f>BA116+BB116+BC116+BD116+BE116</f>
        <v>0</v>
      </c>
      <c r="CU116" s="93">
        <f>BF116+BG116+BH116+BI116+BJ116</f>
        <v>0</v>
      </c>
      <c r="CV116" s="93">
        <f>BK116+BL116+BM116+BN116+BO116</f>
        <v>0</v>
      </c>
      <c r="CW116" s="92">
        <f>BP116+BQ116+BR116+BS116+BT116</f>
        <v>0</v>
      </c>
      <c r="CX116" s="108">
        <f>BU116+BV116+BW116+BX116+BY116</f>
        <v>0</v>
      </c>
      <c r="CY116" s="102">
        <f>BU116+BV116+BW116+BX116+BY116</f>
        <v>0</v>
      </c>
      <c r="CZ116" s="95">
        <f>SUM(CK116:CY116)</f>
        <v>0</v>
      </c>
    </row>
    <row r="117" spans="49:96" ht="12.75">
      <c r="AW117" s="79"/>
      <c r="AX117" s="79"/>
      <c r="AY117" s="79"/>
      <c r="AZ117" s="79"/>
      <c r="CQ117" s="101"/>
      <c r="CR117" s="101"/>
    </row>
    <row r="118" spans="2:52" ht="12.75">
      <c r="B118" s="31" t="s">
        <v>72</v>
      </c>
      <c r="AW118" s="79"/>
      <c r="AX118" s="79"/>
      <c r="AY118" s="79"/>
      <c r="AZ118" s="79"/>
    </row>
    <row r="119" spans="2:52" ht="12.75">
      <c r="B119" s="1" t="s">
        <v>73</v>
      </c>
      <c r="AW119" s="79"/>
      <c r="AX119" s="79"/>
      <c r="AY119" s="79"/>
      <c r="AZ119" s="79"/>
    </row>
    <row r="120" spans="49:52" ht="12.75">
      <c r="AW120" s="79"/>
      <c r="AX120" s="79"/>
      <c r="AY120" s="79"/>
      <c r="AZ120" s="79"/>
    </row>
    <row r="121" spans="49:52" ht="12.75">
      <c r="AW121" s="79"/>
      <c r="AX121" s="79"/>
      <c r="AY121" s="79"/>
      <c r="AZ121" s="79"/>
    </row>
    <row r="122" spans="49:52" ht="12.75">
      <c r="AW122" s="79"/>
      <c r="AX122" s="79"/>
      <c r="AY122" s="79"/>
      <c r="AZ122" s="79"/>
    </row>
    <row r="123" spans="49:52" ht="12.75">
      <c r="AW123" s="79"/>
      <c r="AX123" s="79"/>
      <c r="AY123" s="79"/>
      <c r="AZ123" s="79"/>
    </row>
    <row r="124" spans="49:52" ht="12.75">
      <c r="AW124" s="79"/>
      <c r="AX124" s="79"/>
      <c r="AY124" s="79"/>
      <c r="AZ124" s="79"/>
    </row>
    <row r="125" spans="49:52" ht="12.75">
      <c r="AW125" s="79"/>
      <c r="AX125" s="79"/>
      <c r="AY125" s="79"/>
      <c r="AZ125" s="79"/>
    </row>
    <row r="126" spans="49:52" ht="12.75">
      <c r="AW126" s="79"/>
      <c r="AX126" s="79"/>
      <c r="AY126" s="79"/>
      <c r="AZ126" s="79"/>
    </row>
    <row r="127" spans="49:52" ht="12.75">
      <c r="AW127" s="79"/>
      <c r="AX127" s="79"/>
      <c r="AY127" s="79"/>
      <c r="AZ127" s="79"/>
    </row>
    <row r="128" spans="49:52" ht="12.75">
      <c r="AW128" s="79"/>
      <c r="AX128" s="79"/>
      <c r="AY128" s="79"/>
      <c r="AZ128" s="79"/>
    </row>
    <row r="129" spans="49:52" ht="12.75">
      <c r="AW129" s="79"/>
      <c r="AX129" s="79"/>
      <c r="AY129" s="79"/>
      <c r="AZ129" s="79"/>
    </row>
    <row r="130" spans="49:52" ht="12.75">
      <c r="AW130" s="79"/>
      <c r="AX130" s="79"/>
      <c r="AY130" s="79"/>
      <c r="AZ130" s="79"/>
    </row>
    <row r="131" spans="49:52" ht="12.75">
      <c r="AW131" s="79"/>
      <c r="AX131" s="79"/>
      <c r="AY131" s="79"/>
      <c r="AZ131" s="79"/>
    </row>
    <row r="132" spans="49:52" ht="12.75">
      <c r="AW132" s="79"/>
      <c r="AX132" s="79"/>
      <c r="AY132" s="79"/>
      <c r="AZ132" s="79"/>
    </row>
    <row r="133" spans="49:52" ht="12.75">
      <c r="AW133" s="79"/>
      <c r="AX133" s="79"/>
      <c r="AY133" s="79"/>
      <c r="AZ133" s="79"/>
    </row>
    <row r="134" spans="49:52" ht="12.75">
      <c r="AW134" s="79"/>
      <c r="AX134" s="79"/>
      <c r="AY134" s="79"/>
      <c r="AZ134" s="79"/>
    </row>
    <row r="135" spans="49:52" ht="12.75">
      <c r="AW135" s="79"/>
      <c r="AX135" s="79"/>
      <c r="AY135" s="79"/>
      <c r="AZ135" s="79"/>
    </row>
    <row r="136" spans="49:52" ht="12.75">
      <c r="AW136" s="79"/>
      <c r="AX136" s="79"/>
      <c r="AY136" s="79"/>
      <c r="AZ136" s="79"/>
    </row>
    <row r="137" spans="49:52" ht="12.75">
      <c r="AW137" s="79"/>
      <c r="AX137" s="79"/>
      <c r="AY137" s="79"/>
      <c r="AZ137" s="79"/>
    </row>
    <row r="138" spans="49:52" ht="12.75">
      <c r="AW138" s="79"/>
      <c r="AX138" s="79"/>
      <c r="AY138" s="79"/>
      <c r="AZ138" s="79"/>
    </row>
    <row r="139" spans="49:52" ht="12.75">
      <c r="AW139" s="79"/>
      <c r="AX139" s="79"/>
      <c r="AY139" s="79"/>
      <c r="AZ139" s="79"/>
    </row>
    <row r="140" spans="49:52" ht="12.75">
      <c r="AW140" s="79"/>
      <c r="AX140" s="79"/>
      <c r="AY140" s="79"/>
      <c r="AZ140" s="79"/>
    </row>
    <row r="141" spans="49:52" ht="12.75">
      <c r="AW141" s="79"/>
      <c r="AX141" s="79"/>
      <c r="AY141" s="79"/>
      <c r="AZ141" s="79"/>
    </row>
    <row r="142" spans="49:52" ht="12.75">
      <c r="AW142" s="79"/>
      <c r="AX142" s="79"/>
      <c r="AY142" s="79"/>
      <c r="AZ142" s="79"/>
    </row>
    <row r="143" spans="49:52" ht="12.75">
      <c r="AW143" s="79"/>
      <c r="AX143" s="79"/>
      <c r="AY143" s="79"/>
      <c r="AZ143" s="79"/>
    </row>
    <row r="144" spans="49:52" ht="12.75">
      <c r="AW144" s="79"/>
      <c r="AX144" s="79"/>
      <c r="AY144" s="79"/>
      <c r="AZ144" s="79"/>
    </row>
    <row r="145" spans="49:52" ht="12.75">
      <c r="AW145" s="79"/>
      <c r="AX145" s="79"/>
      <c r="AY145" s="79"/>
      <c r="AZ145" s="79"/>
    </row>
    <row r="146" spans="49:52" ht="12.75">
      <c r="AW146" s="79"/>
      <c r="AX146" s="79"/>
      <c r="AY146" s="79"/>
      <c r="AZ146" s="79"/>
    </row>
    <row r="147" spans="49:52" ht="12.75">
      <c r="AW147" s="79"/>
      <c r="AX147" s="79"/>
      <c r="AY147" s="79"/>
      <c r="AZ147" s="79"/>
    </row>
    <row r="148" spans="49:52" ht="12.75">
      <c r="AW148" s="79"/>
      <c r="AX148" s="79"/>
      <c r="AY148" s="79"/>
      <c r="AZ148" s="79"/>
    </row>
    <row r="149" spans="49:52" ht="12.75">
      <c r="AW149" s="79"/>
      <c r="AX149" s="79"/>
      <c r="AY149" s="79"/>
      <c r="AZ149" s="79"/>
    </row>
    <row r="150" spans="49:52" ht="12.75">
      <c r="AW150" s="79"/>
      <c r="AX150" s="79"/>
      <c r="AY150" s="79"/>
      <c r="AZ150" s="79"/>
    </row>
    <row r="151" spans="49:52" ht="12.75">
      <c r="AW151" s="79"/>
      <c r="AX151" s="79"/>
      <c r="AY151" s="79"/>
      <c r="AZ151" s="79"/>
    </row>
    <row r="152" spans="49:52" ht="12.75">
      <c r="AW152" s="79"/>
      <c r="AX152" s="79"/>
      <c r="AY152" s="79"/>
      <c r="AZ152" s="79"/>
    </row>
    <row r="153" spans="49:52" ht="12.75">
      <c r="AW153" s="79"/>
      <c r="AX153" s="79"/>
      <c r="AY153" s="79"/>
      <c r="AZ153" s="79"/>
    </row>
    <row r="154" spans="49:52" ht="12.75">
      <c r="AW154" s="79"/>
      <c r="AX154" s="79"/>
      <c r="AY154" s="79"/>
      <c r="AZ154" s="79"/>
    </row>
    <row r="155" spans="49:52" ht="12.75">
      <c r="AW155" s="79"/>
      <c r="AX155" s="79"/>
      <c r="AY155" s="79"/>
      <c r="AZ155" s="79"/>
    </row>
    <row r="156" spans="49:52" ht="12.75">
      <c r="AW156" s="79"/>
      <c r="AX156" s="79"/>
      <c r="AY156" s="79"/>
      <c r="AZ156" s="79"/>
    </row>
    <row r="157" spans="49:52" ht="12.75">
      <c r="AW157" s="79"/>
      <c r="AX157" s="79"/>
      <c r="AY157" s="79"/>
      <c r="AZ157" s="79"/>
    </row>
    <row r="158" spans="49:52" ht="12.75">
      <c r="AW158" s="79"/>
      <c r="AX158" s="79"/>
      <c r="AY158" s="79"/>
      <c r="AZ158" s="79"/>
    </row>
    <row r="159" spans="49:52" ht="12.75">
      <c r="AW159" s="79"/>
      <c r="AX159" s="79"/>
      <c r="AY159" s="79"/>
      <c r="AZ159" s="79"/>
    </row>
    <row r="160" spans="49:52" ht="12.75">
      <c r="AW160" s="79"/>
      <c r="AX160" s="79"/>
      <c r="AY160" s="79"/>
      <c r="AZ160" s="79"/>
    </row>
    <row r="161" spans="49:52" ht="12.75">
      <c r="AW161" s="79"/>
      <c r="AX161" s="79"/>
      <c r="AY161" s="79"/>
      <c r="AZ161" s="79"/>
    </row>
    <row r="162" spans="49:52" ht="12.75">
      <c r="AW162" s="79"/>
      <c r="AX162" s="79"/>
      <c r="AY162" s="79"/>
      <c r="AZ162" s="79"/>
    </row>
    <row r="163" spans="49:52" ht="12.75">
      <c r="AW163" s="79"/>
      <c r="AX163" s="79"/>
      <c r="AY163" s="79"/>
      <c r="AZ163" s="79"/>
    </row>
    <row r="164" spans="49:52" ht="12.75">
      <c r="AW164" s="79"/>
      <c r="AX164" s="79"/>
      <c r="AY164" s="79"/>
      <c r="AZ164" s="79"/>
    </row>
    <row r="165" spans="49:52" ht="12.75">
      <c r="AW165" s="79"/>
      <c r="AX165" s="79"/>
      <c r="AY165" s="79"/>
      <c r="AZ165" s="79"/>
    </row>
    <row r="166" spans="49:52" ht="12.75">
      <c r="AW166" s="79"/>
      <c r="AX166" s="79"/>
      <c r="AY166" s="79"/>
      <c r="AZ166" s="79"/>
    </row>
    <row r="167" spans="49:52" ht="12.75">
      <c r="AW167" s="79"/>
      <c r="AX167" s="79"/>
      <c r="AY167" s="79"/>
      <c r="AZ167" s="79"/>
    </row>
    <row r="168" spans="49:52" ht="12.75">
      <c r="AW168" s="79"/>
      <c r="AX168" s="79"/>
      <c r="AY168" s="79"/>
      <c r="AZ168" s="79"/>
    </row>
    <row r="169" spans="49:52" ht="12.75">
      <c r="AW169" s="79"/>
      <c r="AX169" s="79"/>
      <c r="AY169" s="79"/>
      <c r="AZ169" s="79"/>
    </row>
    <row r="170" spans="49:52" ht="12.75">
      <c r="AW170" s="79"/>
      <c r="AX170" s="79"/>
      <c r="AY170" s="79"/>
      <c r="AZ170" s="79"/>
    </row>
    <row r="171" spans="49:52" ht="12.75">
      <c r="AW171" s="79"/>
      <c r="AX171" s="79"/>
      <c r="AY171" s="79"/>
      <c r="AZ171" s="79"/>
    </row>
    <row r="172" spans="49:52" ht="12.75">
      <c r="AW172" s="79"/>
      <c r="AX172" s="79"/>
      <c r="AY172" s="79"/>
      <c r="AZ172" s="79"/>
    </row>
    <row r="173" spans="49:52" ht="12.75">
      <c r="AW173" s="79"/>
      <c r="AX173" s="79"/>
      <c r="AY173" s="79"/>
      <c r="AZ173" s="79"/>
    </row>
    <row r="174" spans="49:52" ht="12.75">
      <c r="AW174" s="79"/>
      <c r="AX174" s="79"/>
      <c r="AY174" s="79"/>
      <c r="AZ174" s="79"/>
    </row>
    <row r="175" spans="49:52" ht="12.75">
      <c r="AW175" s="79"/>
      <c r="AX175" s="79"/>
      <c r="AY175" s="79"/>
      <c r="AZ175" s="79"/>
    </row>
    <row r="176" spans="49:52" ht="12.75">
      <c r="AW176" s="79"/>
      <c r="AX176" s="79"/>
      <c r="AY176" s="79"/>
      <c r="AZ176" s="79"/>
    </row>
    <row r="177" spans="49:52" ht="12.75">
      <c r="AW177" s="79"/>
      <c r="AX177" s="79"/>
      <c r="AY177" s="79"/>
      <c r="AZ177" s="79"/>
    </row>
    <row r="178" spans="49:52" ht="12.75">
      <c r="AW178" s="79"/>
      <c r="AX178" s="79"/>
      <c r="AY178" s="79"/>
      <c r="AZ178" s="79"/>
    </row>
    <row r="179" spans="49:52" ht="12.75">
      <c r="AW179" s="79"/>
      <c r="AX179" s="79"/>
      <c r="AY179" s="79"/>
      <c r="AZ179" s="79"/>
    </row>
    <row r="180" spans="49:52" ht="12.75">
      <c r="AW180" s="79"/>
      <c r="AX180" s="79"/>
      <c r="AY180" s="79"/>
      <c r="AZ180" s="79"/>
    </row>
    <row r="181" spans="49:52" ht="12.75">
      <c r="AW181" s="79"/>
      <c r="AX181" s="79"/>
      <c r="AY181" s="79"/>
      <c r="AZ181" s="79"/>
    </row>
    <row r="182" spans="49:52" ht="12.75">
      <c r="AW182" s="79"/>
      <c r="AX182" s="79"/>
      <c r="AY182" s="79"/>
      <c r="AZ182" s="79"/>
    </row>
    <row r="183" spans="49:52" ht="12.75">
      <c r="AW183" s="79"/>
      <c r="AX183" s="79"/>
      <c r="AY183" s="79"/>
      <c r="AZ183" s="79"/>
    </row>
    <row r="184" spans="49:52" ht="12.75">
      <c r="AW184" s="79"/>
      <c r="AX184" s="79"/>
      <c r="AY184" s="79"/>
      <c r="AZ184" s="79"/>
    </row>
    <row r="185" spans="49:52" ht="12.75">
      <c r="AW185" s="79"/>
      <c r="AX185" s="79"/>
      <c r="AY185" s="79"/>
      <c r="AZ185" s="79"/>
    </row>
    <row r="186" spans="49:52" ht="12.75">
      <c r="AW186" s="79"/>
      <c r="AX186" s="79"/>
      <c r="AY186" s="79"/>
      <c r="AZ186" s="79"/>
    </row>
    <row r="187" spans="49:52" ht="12.75">
      <c r="AW187" s="79"/>
      <c r="AX187" s="79"/>
      <c r="AY187" s="79"/>
      <c r="AZ187" s="79"/>
    </row>
    <row r="188" spans="49:52" ht="12.75">
      <c r="AW188" s="79"/>
      <c r="AX188" s="79"/>
      <c r="AY188" s="79"/>
      <c r="AZ188" s="79"/>
    </row>
    <row r="189" spans="49:52" ht="12.75">
      <c r="AW189" s="79"/>
      <c r="AX189" s="79"/>
      <c r="AY189" s="79"/>
      <c r="AZ189" s="79"/>
    </row>
    <row r="190" spans="49:52" ht="12.75">
      <c r="AW190" s="79"/>
      <c r="AX190" s="79"/>
      <c r="AY190" s="79"/>
      <c r="AZ190" s="79"/>
    </row>
    <row r="191" spans="49:52" ht="12.75">
      <c r="AW191" s="79"/>
      <c r="AX191" s="79"/>
      <c r="AY191" s="79"/>
      <c r="AZ191" s="79"/>
    </row>
    <row r="192" spans="49:52" ht="12.75">
      <c r="AW192" s="79"/>
      <c r="AX192" s="79"/>
      <c r="AY192" s="79"/>
      <c r="AZ192" s="79"/>
    </row>
    <row r="193" spans="49:52" ht="12.75">
      <c r="AW193" s="79"/>
      <c r="AX193" s="79"/>
      <c r="AY193" s="79"/>
      <c r="AZ193" s="79"/>
    </row>
    <row r="194" spans="49:52" ht="12.75">
      <c r="AW194" s="79"/>
      <c r="AX194" s="79"/>
      <c r="AY194" s="79"/>
      <c r="AZ194" s="79"/>
    </row>
    <row r="195" spans="49:52" ht="12.75">
      <c r="AW195" s="79"/>
      <c r="AX195" s="79"/>
      <c r="AY195" s="79"/>
      <c r="AZ195" s="79"/>
    </row>
    <row r="196" spans="49:52" ht="12.75">
      <c r="AW196" s="79"/>
      <c r="AX196" s="79"/>
      <c r="AY196" s="79"/>
      <c r="AZ196" s="79"/>
    </row>
    <row r="197" spans="49:52" ht="12.75">
      <c r="AW197" s="79"/>
      <c r="AX197" s="79"/>
      <c r="AY197" s="79"/>
      <c r="AZ197" s="79"/>
    </row>
    <row r="198" spans="49:52" ht="12.75">
      <c r="AW198" s="79"/>
      <c r="AX198" s="79"/>
      <c r="AY198" s="79"/>
      <c r="AZ198" s="79"/>
    </row>
    <row r="199" spans="49:52" ht="12.75">
      <c r="AW199" s="79"/>
      <c r="AX199" s="79"/>
      <c r="AY199" s="79"/>
      <c r="AZ199" s="79"/>
    </row>
    <row r="200" spans="49:52" ht="12.75">
      <c r="AW200" s="79"/>
      <c r="AX200" s="79"/>
      <c r="AY200" s="79"/>
      <c r="AZ200" s="79"/>
    </row>
    <row r="201" spans="49:52" ht="12.75">
      <c r="AW201" s="79"/>
      <c r="AX201" s="79"/>
      <c r="AY201" s="79"/>
      <c r="AZ201" s="79"/>
    </row>
    <row r="202" spans="49:52" ht="12.75">
      <c r="AW202" s="79"/>
      <c r="AX202" s="79"/>
      <c r="AY202" s="79"/>
      <c r="AZ202" s="79"/>
    </row>
    <row r="203" spans="49:52" ht="12.75">
      <c r="AW203" s="79"/>
      <c r="AX203" s="79"/>
      <c r="AY203" s="79"/>
      <c r="AZ203" s="79"/>
    </row>
    <row r="204" spans="49:52" ht="12.75">
      <c r="AW204" s="79"/>
      <c r="AX204" s="79"/>
      <c r="AY204" s="79"/>
      <c r="AZ204" s="79"/>
    </row>
    <row r="205" spans="49:52" ht="12.75">
      <c r="AW205" s="79"/>
      <c r="AX205" s="79"/>
      <c r="AY205" s="79"/>
      <c r="AZ205" s="79"/>
    </row>
    <row r="206" spans="49:52" ht="12.75">
      <c r="AW206" s="79"/>
      <c r="AX206" s="79"/>
      <c r="AY206" s="79"/>
      <c r="AZ206" s="79"/>
    </row>
    <row r="207" spans="49:52" ht="12.75">
      <c r="AW207" s="79"/>
      <c r="AX207" s="79"/>
      <c r="AY207" s="79"/>
      <c r="AZ207" s="79"/>
    </row>
    <row r="208" spans="49:52" ht="12.75">
      <c r="AW208" s="79"/>
      <c r="AX208" s="79"/>
      <c r="AY208" s="79"/>
      <c r="AZ208" s="79"/>
    </row>
    <row r="209" spans="49:52" ht="12.75">
      <c r="AW209" s="79"/>
      <c r="AX209" s="79"/>
      <c r="AY209" s="79"/>
      <c r="AZ209" s="79"/>
    </row>
    <row r="210" spans="49:52" ht="12.75">
      <c r="AW210" s="79"/>
      <c r="AX210" s="79"/>
      <c r="AY210" s="79"/>
      <c r="AZ210" s="79"/>
    </row>
    <row r="211" spans="49:52" ht="12.75">
      <c r="AW211" s="79"/>
      <c r="AX211" s="79"/>
      <c r="AY211" s="79"/>
      <c r="AZ211" s="79"/>
    </row>
    <row r="212" spans="49:52" ht="12.75">
      <c r="AW212" s="79"/>
      <c r="AX212" s="79"/>
      <c r="AY212" s="79"/>
      <c r="AZ212" s="79"/>
    </row>
    <row r="213" spans="49:52" ht="12.75">
      <c r="AW213" s="79"/>
      <c r="AX213" s="79"/>
      <c r="AY213" s="79"/>
      <c r="AZ213" s="79"/>
    </row>
    <row r="214" spans="49:52" ht="12.75">
      <c r="AW214" s="79"/>
      <c r="AX214" s="79"/>
      <c r="AY214" s="79"/>
      <c r="AZ214" s="79"/>
    </row>
    <row r="215" spans="49:52" ht="12.75">
      <c r="AW215" s="79"/>
      <c r="AX215" s="79"/>
      <c r="AY215" s="79"/>
      <c r="AZ215" s="79"/>
    </row>
    <row r="216" spans="49:52" ht="12.75">
      <c r="AW216" s="79"/>
      <c r="AX216" s="79"/>
      <c r="AY216" s="79"/>
      <c r="AZ216" s="79"/>
    </row>
    <row r="217" spans="49:52" ht="12.75">
      <c r="AW217" s="79"/>
      <c r="AX217" s="79"/>
      <c r="AY217" s="79"/>
      <c r="AZ217" s="79"/>
    </row>
    <row r="218" spans="49:52" ht="12.75">
      <c r="AW218" s="79"/>
      <c r="AX218" s="79"/>
      <c r="AY218" s="79"/>
      <c r="AZ218" s="79"/>
    </row>
    <row r="219" spans="49:52" ht="12.75">
      <c r="AW219" s="79"/>
      <c r="AX219" s="79"/>
      <c r="AY219" s="79"/>
      <c r="AZ219" s="79"/>
    </row>
    <row r="220" spans="49:52" ht="12.75">
      <c r="AW220" s="79"/>
      <c r="AX220" s="79"/>
      <c r="AY220" s="79"/>
      <c r="AZ220" s="79"/>
    </row>
    <row r="221" spans="49:52" ht="12.75">
      <c r="AW221" s="79"/>
      <c r="AX221" s="79"/>
      <c r="AY221" s="79"/>
      <c r="AZ221" s="79"/>
    </row>
    <row r="222" spans="49:52" ht="12.75">
      <c r="AW222" s="79"/>
      <c r="AX222" s="79"/>
      <c r="AY222" s="79"/>
      <c r="AZ222" s="79"/>
    </row>
    <row r="223" spans="49:52" ht="12.75">
      <c r="AW223" s="79"/>
      <c r="AX223" s="79"/>
      <c r="AY223" s="79"/>
      <c r="AZ223" s="79"/>
    </row>
    <row r="224" spans="49:52" ht="12.75">
      <c r="AW224" s="79"/>
      <c r="AX224" s="79"/>
      <c r="AY224" s="79"/>
      <c r="AZ224" s="79"/>
    </row>
    <row r="225" spans="49:52" ht="12.75">
      <c r="AW225" s="79"/>
      <c r="AX225" s="79"/>
      <c r="AY225" s="79"/>
      <c r="AZ225" s="79"/>
    </row>
    <row r="226" spans="49:52" ht="12.75">
      <c r="AW226" s="79"/>
      <c r="AX226" s="79"/>
      <c r="AY226" s="79"/>
      <c r="AZ226" s="79"/>
    </row>
    <row r="227" spans="49:52" ht="12.75">
      <c r="AW227" s="79"/>
      <c r="AX227" s="79"/>
      <c r="AY227" s="79"/>
      <c r="AZ227" s="79"/>
    </row>
    <row r="228" spans="49:52" ht="12.75">
      <c r="AW228" s="79"/>
      <c r="AX228" s="79"/>
      <c r="AY228" s="79"/>
      <c r="AZ228" s="79"/>
    </row>
    <row r="229" spans="49:52" ht="12.75">
      <c r="AW229" s="79"/>
      <c r="AX229" s="79"/>
      <c r="AY229" s="79"/>
      <c r="AZ229" s="79"/>
    </row>
    <row r="230" spans="49:52" ht="12.75">
      <c r="AW230" s="79"/>
      <c r="AX230" s="79"/>
      <c r="AY230" s="79"/>
      <c r="AZ230" s="79"/>
    </row>
    <row r="231" spans="49:52" ht="12.75">
      <c r="AW231" s="79"/>
      <c r="AX231" s="79"/>
      <c r="AY231" s="79"/>
      <c r="AZ231" s="79"/>
    </row>
    <row r="232" spans="49:52" ht="12.75">
      <c r="AW232" s="79"/>
      <c r="AX232" s="79"/>
      <c r="AY232" s="79"/>
      <c r="AZ232" s="79"/>
    </row>
    <row r="233" spans="49:52" ht="12.75">
      <c r="AW233" s="79"/>
      <c r="AX233" s="79"/>
      <c r="AY233" s="79"/>
      <c r="AZ233" s="79"/>
    </row>
    <row r="234" spans="49:52" ht="12.75">
      <c r="AW234" s="79"/>
      <c r="AX234" s="79"/>
      <c r="AY234" s="79"/>
      <c r="AZ234" s="79"/>
    </row>
    <row r="235" spans="49:52" ht="12.75">
      <c r="AW235" s="79"/>
      <c r="AX235" s="79"/>
      <c r="AY235" s="79"/>
      <c r="AZ235" s="79"/>
    </row>
    <row r="236" spans="49:52" ht="12.75">
      <c r="AW236" s="79"/>
      <c r="AX236" s="79"/>
      <c r="AY236" s="79"/>
      <c r="AZ236" s="79"/>
    </row>
    <row r="237" spans="49:52" ht="12.75">
      <c r="AW237" s="79"/>
      <c r="AX237" s="79"/>
      <c r="AY237" s="79"/>
      <c r="AZ237" s="79"/>
    </row>
    <row r="238" spans="49:52" ht="12.75">
      <c r="AW238" s="79"/>
      <c r="AX238" s="79"/>
      <c r="AY238" s="79"/>
      <c r="AZ238" s="79"/>
    </row>
    <row r="239" spans="49:52" ht="12.75">
      <c r="AW239" s="79"/>
      <c r="AX239" s="79"/>
      <c r="AY239" s="79"/>
      <c r="AZ239" s="79"/>
    </row>
    <row r="240" spans="49:52" ht="12.75">
      <c r="AW240" s="79"/>
      <c r="AX240" s="79"/>
      <c r="AY240" s="79"/>
      <c r="AZ240" s="79"/>
    </row>
    <row r="241" spans="49:52" ht="12.75">
      <c r="AW241" s="79"/>
      <c r="AX241" s="79"/>
      <c r="AY241" s="79"/>
      <c r="AZ241" s="79"/>
    </row>
    <row r="242" spans="49:52" ht="12.75">
      <c r="AW242" s="79"/>
      <c r="AX242" s="79"/>
      <c r="AY242" s="79"/>
      <c r="AZ242" s="79"/>
    </row>
    <row r="243" spans="49:52" ht="12.75">
      <c r="AW243" s="79"/>
      <c r="AX243" s="79"/>
      <c r="AY243" s="79"/>
      <c r="AZ243" s="79"/>
    </row>
    <row r="244" spans="49:52" ht="12.75">
      <c r="AW244" s="79"/>
      <c r="AX244" s="79"/>
      <c r="AY244" s="79"/>
      <c r="AZ244" s="79"/>
    </row>
    <row r="245" spans="49:52" ht="12.75">
      <c r="AW245" s="79"/>
      <c r="AX245" s="79"/>
      <c r="AY245" s="79"/>
      <c r="AZ245" s="79"/>
    </row>
    <row r="246" spans="49:52" ht="12.75">
      <c r="AW246" s="79"/>
      <c r="AX246" s="79"/>
      <c r="AY246" s="79"/>
      <c r="AZ246" s="79"/>
    </row>
    <row r="247" spans="49:52" ht="12.75">
      <c r="AW247" s="79"/>
      <c r="AX247" s="79"/>
      <c r="AY247" s="79"/>
      <c r="AZ247" s="79"/>
    </row>
    <row r="248" spans="49:52" ht="12.75">
      <c r="AW248" s="79"/>
      <c r="AX248" s="79"/>
      <c r="AY248" s="79"/>
      <c r="AZ248" s="79"/>
    </row>
    <row r="249" spans="49:52" ht="12.75">
      <c r="AW249" s="79"/>
      <c r="AX249" s="79"/>
      <c r="AY249" s="79"/>
      <c r="AZ249" s="79"/>
    </row>
    <row r="250" spans="49:52" ht="12.75">
      <c r="AW250" s="79"/>
      <c r="AX250" s="79"/>
      <c r="AY250" s="79"/>
      <c r="AZ250" s="79"/>
    </row>
    <row r="251" spans="49:52" ht="12.75">
      <c r="AW251" s="79"/>
      <c r="AX251" s="79"/>
      <c r="AY251" s="79"/>
      <c r="AZ251" s="79"/>
    </row>
    <row r="252" spans="49:52" ht="12.75">
      <c r="AW252" s="79"/>
      <c r="AX252" s="79"/>
      <c r="AY252" s="79"/>
      <c r="AZ252" s="79"/>
    </row>
    <row r="253" spans="49:52" ht="12.75">
      <c r="AW253" s="79"/>
      <c r="AX253" s="79"/>
      <c r="AY253" s="79"/>
      <c r="AZ253" s="79"/>
    </row>
    <row r="254" spans="49:52" ht="12.75">
      <c r="AW254" s="79"/>
      <c r="AX254" s="79"/>
      <c r="AY254" s="79"/>
      <c r="AZ254" s="79"/>
    </row>
    <row r="255" spans="49:52" ht="12.75">
      <c r="AW255" s="79"/>
      <c r="AX255" s="79"/>
      <c r="AY255" s="79"/>
      <c r="AZ255" s="79"/>
    </row>
    <row r="256" spans="49:52" ht="12.75">
      <c r="AW256" s="79"/>
      <c r="AX256" s="79"/>
      <c r="AY256" s="79"/>
      <c r="AZ256" s="79"/>
    </row>
    <row r="257" spans="49:52" ht="12.75">
      <c r="AW257" s="79"/>
      <c r="AX257" s="79"/>
      <c r="AY257" s="79"/>
      <c r="AZ257" s="79"/>
    </row>
    <row r="258" spans="49:52" ht="12.75">
      <c r="AW258" s="79"/>
      <c r="AX258" s="79"/>
      <c r="AY258" s="79"/>
      <c r="AZ258" s="79"/>
    </row>
    <row r="259" spans="49:52" ht="12.75">
      <c r="AW259" s="79"/>
      <c r="AX259" s="79"/>
      <c r="AY259" s="79"/>
      <c r="AZ259" s="79"/>
    </row>
    <row r="260" spans="49:52" ht="12.75">
      <c r="AW260" s="79"/>
      <c r="AX260" s="79"/>
      <c r="AY260" s="79"/>
      <c r="AZ260" s="79"/>
    </row>
    <row r="261" spans="49:52" ht="12.75">
      <c r="AW261" s="79"/>
      <c r="AX261" s="79"/>
      <c r="AY261" s="79"/>
      <c r="AZ261" s="79"/>
    </row>
    <row r="262" spans="49:52" ht="12.75">
      <c r="AW262" s="79"/>
      <c r="AX262" s="79"/>
      <c r="AY262" s="79"/>
      <c r="AZ262" s="79"/>
    </row>
    <row r="263" spans="49:52" ht="12.75">
      <c r="AW263" s="79"/>
      <c r="AX263" s="79"/>
      <c r="AY263" s="79"/>
      <c r="AZ263" s="79"/>
    </row>
    <row r="264" spans="49:52" ht="12.75">
      <c r="AW264" s="79"/>
      <c r="AX264" s="79"/>
      <c r="AY264" s="79"/>
      <c r="AZ264" s="79"/>
    </row>
    <row r="265" spans="49:52" ht="12.75">
      <c r="AW265" s="79"/>
      <c r="AX265" s="79"/>
      <c r="AY265" s="79"/>
      <c r="AZ265" s="79"/>
    </row>
    <row r="266" spans="49:52" ht="12.75">
      <c r="AW266" s="79"/>
      <c r="AX266" s="79"/>
      <c r="AY266" s="79"/>
      <c r="AZ266" s="79"/>
    </row>
    <row r="267" spans="49:52" ht="12.75">
      <c r="AW267" s="79"/>
      <c r="AX267" s="79"/>
      <c r="AY267" s="79"/>
      <c r="AZ267" s="79"/>
    </row>
    <row r="268" spans="49:52" ht="12.75">
      <c r="AW268" s="79"/>
      <c r="AX268" s="79"/>
      <c r="AY268" s="79"/>
      <c r="AZ268" s="79"/>
    </row>
    <row r="269" spans="49:52" ht="12.75">
      <c r="AW269" s="79"/>
      <c r="AX269" s="79"/>
      <c r="AY269" s="79"/>
      <c r="AZ269" s="79"/>
    </row>
    <row r="270" spans="49:52" ht="12.75">
      <c r="AW270" s="79"/>
      <c r="AX270" s="79"/>
      <c r="AY270" s="79"/>
      <c r="AZ270" s="79"/>
    </row>
    <row r="271" spans="49:52" ht="12.75">
      <c r="AW271" s="79"/>
      <c r="AX271" s="79"/>
      <c r="AY271" s="79"/>
      <c r="AZ271" s="79"/>
    </row>
    <row r="272" spans="49:52" ht="12.75">
      <c r="AW272" s="79"/>
      <c r="AX272" s="79"/>
      <c r="AY272" s="79"/>
      <c r="AZ272" s="79"/>
    </row>
    <row r="273" spans="49:52" ht="12.75">
      <c r="AW273" s="79"/>
      <c r="AX273" s="79"/>
      <c r="AY273" s="79"/>
      <c r="AZ273" s="79"/>
    </row>
    <row r="274" spans="49:52" ht="12.75">
      <c r="AW274" s="79"/>
      <c r="AX274" s="79"/>
      <c r="AY274" s="79"/>
      <c r="AZ274" s="79"/>
    </row>
    <row r="275" spans="49:52" ht="12.75">
      <c r="AW275" s="79"/>
      <c r="AX275" s="79"/>
      <c r="AY275" s="79"/>
      <c r="AZ275" s="79"/>
    </row>
    <row r="276" spans="49:52" ht="12.75">
      <c r="AW276" s="79"/>
      <c r="AX276" s="79"/>
      <c r="AY276" s="79"/>
      <c r="AZ276" s="79"/>
    </row>
    <row r="277" spans="49:52" ht="12.75">
      <c r="AW277" s="79"/>
      <c r="AX277" s="79"/>
      <c r="AY277" s="79"/>
      <c r="AZ277" s="79"/>
    </row>
    <row r="278" spans="49:52" ht="12.75">
      <c r="AW278" s="79"/>
      <c r="AX278" s="79"/>
      <c r="AY278" s="79"/>
      <c r="AZ278" s="79"/>
    </row>
    <row r="279" spans="49:52" ht="12.75">
      <c r="AW279" s="79"/>
      <c r="AX279" s="79"/>
      <c r="AY279" s="79"/>
      <c r="AZ279" s="79"/>
    </row>
    <row r="280" spans="49:52" ht="12.75">
      <c r="AW280" s="79"/>
      <c r="AX280" s="79"/>
      <c r="AY280" s="79"/>
      <c r="AZ280" s="79"/>
    </row>
    <row r="281" spans="49:52" ht="12.75">
      <c r="AW281" s="79"/>
      <c r="AX281" s="79"/>
      <c r="AY281" s="79"/>
      <c r="AZ281" s="79"/>
    </row>
    <row r="282" spans="49:52" ht="12.75">
      <c r="AW282" s="79"/>
      <c r="AX282" s="79"/>
      <c r="AY282" s="79"/>
      <c r="AZ282" s="79"/>
    </row>
    <row r="283" spans="49:52" ht="12.75">
      <c r="AW283" s="79"/>
      <c r="AX283" s="79"/>
      <c r="AY283" s="79"/>
      <c r="AZ283" s="79"/>
    </row>
    <row r="284" spans="49:52" ht="12.75">
      <c r="AW284" s="79"/>
      <c r="AX284" s="79"/>
      <c r="AY284" s="79"/>
      <c r="AZ284" s="79"/>
    </row>
    <row r="285" spans="49:52" ht="12.75">
      <c r="AW285" s="79"/>
      <c r="AX285" s="79"/>
      <c r="AY285" s="79"/>
      <c r="AZ285" s="79"/>
    </row>
    <row r="286" spans="49:52" ht="12.75">
      <c r="AW286" s="79"/>
      <c r="AX286" s="79"/>
      <c r="AY286" s="79"/>
      <c r="AZ286" s="79"/>
    </row>
    <row r="287" spans="49:52" ht="12.75">
      <c r="AW287" s="79"/>
      <c r="AX287" s="79"/>
      <c r="AY287" s="79"/>
      <c r="AZ287" s="79"/>
    </row>
    <row r="288" spans="49:52" ht="12.75">
      <c r="AW288" s="79"/>
      <c r="AX288" s="79"/>
      <c r="AY288" s="79"/>
      <c r="AZ288" s="79"/>
    </row>
    <row r="289" spans="49:52" ht="12.75">
      <c r="AW289" s="79"/>
      <c r="AX289" s="79"/>
      <c r="AY289" s="79"/>
      <c r="AZ289" s="79"/>
    </row>
    <row r="290" spans="49:52" ht="12.75">
      <c r="AW290" s="79"/>
      <c r="AX290" s="79"/>
      <c r="AY290" s="79"/>
      <c r="AZ290" s="79"/>
    </row>
    <row r="291" spans="49:52" ht="12.75">
      <c r="AW291" s="79"/>
      <c r="AX291" s="79"/>
      <c r="AY291" s="79"/>
      <c r="AZ291" s="79"/>
    </row>
    <row r="292" spans="49:52" ht="12.75">
      <c r="AW292" s="79"/>
      <c r="AX292" s="79"/>
      <c r="AY292" s="79"/>
      <c r="AZ292" s="79"/>
    </row>
    <row r="293" spans="49:52" ht="12.75">
      <c r="AW293" s="79"/>
      <c r="AX293" s="79"/>
      <c r="AY293" s="79"/>
      <c r="AZ293" s="79"/>
    </row>
    <row r="294" spans="49:52" ht="12.75">
      <c r="AW294" s="79"/>
      <c r="AX294" s="79"/>
      <c r="AY294" s="79"/>
      <c r="AZ294" s="79"/>
    </row>
    <row r="295" spans="49:52" ht="12.75">
      <c r="AW295" s="79"/>
      <c r="AX295" s="79"/>
      <c r="AY295" s="79"/>
      <c r="AZ295" s="79"/>
    </row>
    <row r="296" spans="49:52" ht="12.75">
      <c r="AW296" s="79"/>
      <c r="AX296" s="79"/>
      <c r="AY296" s="79"/>
      <c r="AZ296" s="79"/>
    </row>
    <row r="297" spans="49:52" ht="12.75">
      <c r="AW297" s="79"/>
      <c r="AX297" s="79"/>
      <c r="AY297" s="79"/>
      <c r="AZ297" s="79"/>
    </row>
    <row r="298" spans="49:52" ht="12.75">
      <c r="AW298" s="79"/>
      <c r="AX298" s="79"/>
      <c r="AY298" s="79"/>
      <c r="AZ298" s="79"/>
    </row>
    <row r="299" spans="49:52" ht="12.75">
      <c r="AW299" s="79"/>
      <c r="AX299" s="79"/>
      <c r="AY299" s="79"/>
      <c r="AZ299" s="79"/>
    </row>
    <row r="300" spans="49:52" ht="12.75">
      <c r="AW300" s="79"/>
      <c r="AX300" s="79"/>
      <c r="AY300" s="79"/>
      <c r="AZ300" s="79"/>
    </row>
    <row r="301" spans="49:52" ht="12.75">
      <c r="AW301" s="79"/>
      <c r="AX301" s="79"/>
      <c r="AY301" s="79"/>
      <c r="AZ301" s="79"/>
    </row>
    <row r="302" spans="49:52" ht="12.75">
      <c r="AW302" s="79"/>
      <c r="AX302" s="79"/>
      <c r="AY302" s="79"/>
      <c r="AZ302" s="79"/>
    </row>
    <row r="303" spans="49:52" ht="12.75">
      <c r="AW303" s="79"/>
      <c r="AX303" s="79"/>
      <c r="AY303" s="79"/>
      <c r="AZ303" s="79"/>
    </row>
    <row r="304" spans="49:52" ht="12.75">
      <c r="AW304" s="79"/>
      <c r="AX304" s="79"/>
      <c r="AY304" s="79"/>
      <c r="AZ304" s="79"/>
    </row>
    <row r="305" spans="49:52" ht="12.75">
      <c r="AW305" s="79"/>
      <c r="AX305" s="79"/>
      <c r="AY305" s="79"/>
      <c r="AZ305" s="79"/>
    </row>
    <row r="306" spans="49:52" ht="12.75">
      <c r="AW306" s="79"/>
      <c r="AX306" s="79"/>
      <c r="AY306" s="79"/>
      <c r="AZ306" s="79"/>
    </row>
    <row r="307" spans="49:52" ht="12.75">
      <c r="AW307" s="79"/>
      <c r="AX307" s="79"/>
      <c r="AY307" s="79"/>
      <c r="AZ307" s="79"/>
    </row>
    <row r="308" spans="49:52" ht="12.75">
      <c r="AW308" s="79"/>
      <c r="AX308" s="79"/>
      <c r="AY308" s="79"/>
      <c r="AZ308" s="79"/>
    </row>
    <row r="309" spans="49:52" ht="12.75">
      <c r="AW309" s="79"/>
      <c r="AX309" s="79"/>
      <c r="AY309" s="79"/>
      <c r="AZ309" s="79"/>
    </row>
    <row r="310" spans="49:52" ht="12.75">
      <c r="AW310" s="79"/>
      <c r="AX310" s="79"/>
      <c r="AY310" s="79"/>
      <c r="AZ310" s="79"/>
    </row>
    <row r="311" spans="49:52" ht="12.75">
      <c r="AW311" s="79"/>
      <c r="AX311" s="79"/>
      <c r="AY311" s="79"/>
      <c r="AZ311" s="79"/>
    </row>
    <row r="312" spans="49:52" ht="12.75">
      <c r="AW312" s="79"/>
      <c r="AX312" s="79"/>
      <c r="AY312" s="79"/>
      <c r="AZ312" s="79"/>
    </row>
    <row r="313" spans="49:52" ht="12.75">
      <c r="AW313" s="79"/>
      <c r="AX313" s="79"/>
      <c r="AY313" s="79"/>
      <c r="AZ313" s="79"/>
    </row>
    <row r="314" spans="49:52" ht="12.75">
      <c r="AW314" s="79"/>
      <c r="AX314" s="79"/>
      <c r="AY314" s="79"/>
      <c r="AZ314" s="79"/>
    </row>
    <row r="315" spans="49:52" ht="12.75">
      <c r="AW315" s="79"/>
      <c r="AX315" s="79"/>
      <c r="AY315" s="79"/>
      <c r="AZ315" s="79"/>
    </row>
    <row r="316" spans="49:52" ht="12.75">
      <c r="AW316" s="79"/>
      <c r="AX316" s="79"/>
      <c r="AY316" s="79"/>
      <c r="AZ316" s="79"/>
    </row>
    <row r="317" spans="49:52" ht="12.75">
      <c r="AW317" s="79"/>
      <c r="AX317" s="79"/>
      <c r="AY317" s="79"/>
      <c r="AZ317" s="79"/>
    </row>
    <row r="318" spans="49:52" ht="12.75">
      <c r="AW318" s="79"/>
      <c r="AX318" s="79"/>
      <c r="AY318" s="79"/>
      <c r="AZ318" s="79"/>
    </row>
    <row r="319" spans="49:52" ht="12.75">
      <c r="AW319" s="79"/>
      <c r="AX319" s="79"/>
      <c r="AY319" s="79"/>
      <c r="AZ319" s="79"/>
    </row>
    <row r="320" spans="49:52" ht="12.75">
      <c r="AW320" s="79"/>
      <c r="AX320" s="79"/>
      <c r="AY320" s="79"/>
      <c r="AZ320" s="79"/>
    </row>
    <row r="321" spans="49:52" ht="12.75">
      <c r="AW321" s="79"/>
      <c r="AX321" s="79"/>
      <c r="AY321" s="79"/>
      <c r="AZ321" s="79"/>
    </row>
    <row r="322" spans="49:52" ht="12.75">
      <c r="AW322" s="79"/>
      <c r="AX322" s="79"/>
      <c r="AY322" s="79"/>
      <c r="AZ322" s="79"/>
    </row>
    <row r="323" spans="49:52" ht="12.75">
      <c r="AW323" s="79"/>
      <c r="AX323" s="79"/>
      <c r="AY323" s="79"/>
      <c r="AZ323" s="79"/>
    </row>
    <row r="324" spans="49:52" ht="12.75">
      <c r="AW324" s="79"/>
      <c r="AX324" s="79"/>
      <c r="AY324" s="79"/>
      <c r="AZ324" s="79"/>
    </row>
    <row r="325" spans="49:52" ht="12.75">
      <c r="AW325" s="79"/>
      <c r="AX325" s="79"/>
      <c r="AY325" s="79"/>
      <c r="AZ325" s="79"/>
    </row>
    <row r="326" spans="49:52" ht="12.75">
      <c r="AW326" s="79"/>
      <c r="AX326" s="79"/>
      <c r="AY326" s="79"/>
      <c r="AZ326" s="79"/>
    </row>
    <row r="327" spans="49:52" ht="12.75">
      <c r="AW327" s="79"/>
      <c r="AX327" s="79"/>
      <c r="AY327" s="79"/>
      <c r="AZ327" s="79"/>
    </row>
    <row r="328" spans="49:52" ht="12.75">
      <c r="AW328" s="79"/>
      <c r="AX328" s="79"/>
      <c r="AY328" s="79"/>
      <c r="AZ328" s="79"/>
    </row>
    <row r="329" spans="49:52" ht="12.75">
      <c r="AW329" s="79"/>
      <c r="AX329" s="79"/>
      <c r="AY329" s="79"/>
      <c r="AZ329" s="79"/>
    </row>
    <row r="330" spans="49:52" ht="12.75">
      <c r="AW330" s="79"/>
      <c r="AX330" s="79"/>
      <c r="AY330" s="79"/>
      <c r="AZ330" s="79"/>
    </row>
    <row r="331" spans="49:52" ht="12.75">
      <c r="AW331" s="79"/>
      <c r="AX331" s="79"/>
      <c r="AY331" s="79"/>
      <c r="AZ331" s="79"/>
    </row>
    <row r="332" spans="49:52" ht="12.75">
      <c r="AW332" s="79"/>
      <c r="AX332" s="79"/>
      <c r="AY332" s="79"/>
      <c r="AZ332" s="79"/>
    </row>
    <row r="333" spans="49:52" ht="12.75">
      <c r="AW333" s="79"/>
      <c r="AX333" s="79"/>
      <c r="AY333" s="79"/>
      <c r="AZ333" s="79"/>
    </row>
    <row r="334" spans="49:52" ht="12.75">
      <c r="AW334" s="79"/>
      <c r="AX334" s="79"/>
      <c r="AY334" s="79"/>
      <c r="AZ334" s="79"/>
    </row>
    <row r="335" spans="49:52" ht="12.75">
      <c r="AW335" s="79"/>
      <c r="AX335" s="79"/>
      <c r="AY335" s="79"/>
      <c r="AZ335" s="79"/>
    </row>
    <row r="336" spans="49:52" ht="12.75">
      <c r="AW336" s="79"/>
      <c r="AX336" s="79"/>
      <c r="AY336" s="79"/>
      <c r="AZ336" s="79"/>
    </row>
    <row r="337" spans="49:52" ht="12.75">
      <c r="AW337" s="79"/>
      <c r="AX337" s="79"/>
      <c r="AY337" s="79"/>
      <c r="AZ337" s="79"/>
    </row>
    <row r="338" spans="49:52" ht="12.75">
      <c r="AW338" s="79"/>
      <c r="AX338" s="79"/>
      <c r="AY338" s="79"/>
      <c r="AZ338" s="79"/>
    </row>
    <row r="339" spans="49:52" ht="12.75">
      <c r="AW339" s="79"/>
      <c r="AX339" s="79"/>
      <c r="AY339" s="79"/>
      <c r="AZ339" s="79"/>
    </row>
    <row r="340" spans="49:52" ht="12.75">
      <c r="AW340" s="79"/>
      <c r="AX340" s="79"/>
      <c r="AY340" s="79"/>
      <c r="AZ340" s="79"/>
    </row>
    <row r="341" spans="49:52" ht="12.75">
      <c r="AW341" s="79"/>
      <c r="AX341" s="79"/>
      <c r="AY341" s="79"/>
      <c r="AZ341" s="79"/>
    </row>
    <row r="342" spans="49:52" ht="12.75">
      <c r="AW342" s="79"/>
      <c r="AX342" s="79"/>
      <c r="AY342" s="79"/>
      <c r="AZ342" s="79"/>
    </row>
    <row r="343" spans="49:52" ht="12.75">
      <c r="AW343" s="79"/>
      <c r="AX343" s="79"/>
      <c r="AY343" s="79"/>
      <c r="AZ343" s="79"/>
    </row>
    <row r="344" spans="49:52" ht="12.75">
      <c r="AW344" s="79"/>
      <c r="AX344" s="79"/>
      <c r="AY344" s="79"/>
      <c r="AZ344" s="79"/>
    </row>
    <row r="345" spans="49:52" ht="12.75">
      <c r="AW345" s="79"/>
      <c r="AX345" s="79"/>
      <c r="AY345" s="79"/>
      <c r="AZ345" s="79"/>
    </row>
    <row r="346" spans="49:52" ht="12.75">
      <c r="AW346" s="79"/>
      <c r="AX346" s="79"/>
      <c r="AY346" s="79"/>
      <c r="AZ346" s="79"/>
    </row>
    <row r="347" spans="49:52" ht="12.75">
      <c r="AW347" s="79"/>
      <c r="AX347" s="79"/>
      <c r="AY347" s="79"/>
      <c r="AZ347" s="79"/>
    </row>
    <row r="348" spans="49:52" ht="12.75">
      <c r="AW348" s="79"/>
      <c r="AX348" s="79"/>
      <c r="AY348" s="79"/>
      <c r="AZ348" s="79"/>
    </row>
    <row r="349" spans="49:52" ht="12.75">
      <c r="AW349" s="79"/>
      <c r="AX349" s="79"/>
      <c r="AY349" s="79"/>
      <c r="AZ349" s="79"/>
    </row>
    <row r="350" spans="49:52" ht="12.75">
      <c r="AW350" s="79"/>
      <c r="AX350" s="79"/>
      <c r="AY350" s="79"/>
      <c r="AZ350" s="79"/>
    </row>
    <row r="351" spans="49:52" ht="12.75">
      <c r="AW351" s="79"/>
      <c r="AX351" s="79"/>
      <c r="AY351" s="79"/>
      <c r="AZ351" s="79"/>
    </row>
    <row r="352" spans="49:52" ht="12.75">
      <c r="AW352" s="79"/>
      <c r="AX352" s="79"/>
      <c r="AY352" s="79"/>
      <c r="AZ352" s="79"/>
    </row>
    <row r="353" spans="49:52" ht="12.75">
      <c r="AW353" s="79"/>
      <c r="AX353" s="79"/>
      <c r="AY353" s="79"/>
      <c r="AZ353" s="79"/>
    </row>
    <row r="354" spans="49:52" ht="12.75">
      <c r="AW354" s="79"/>
      <c r="AX354" s="79"/>
      <c r="AY354" s="79"/>
      <c r="AZ354" s="79"/>
    </row>
    <row r="355" spans="49:52" ht="12.75">
      <c r="AW355" s="79"/>
      <c r="AX355" s="79"/>
      <c r="AY355" s="79"/>
      <c r="AZ355" s="79"/>
    </row>
    <row r="356" spans="49:52" ht="12.75">
      <c r="AW356" s="79"/>
      <c r="AX356" s="79"/>
      <c r="AY356" s="79"/>
      <c r="AZ356" s="79"/>
    </row>
    <row r="357" spans="49:52" ht="12.75">
      <c r="AW357" s="79"/>
      <c r="AX357" s="79"/>
      <c r="AY357" s="79"/>
      <c r="AZ357" s="79"/>
    </row>
    <row r="358" spans="49:52" ht="12.75">
      <c r="AW358" s="79"/>
      <c r="AX358" s="79"/>
      <c r="AY358" s="79"/>
      <c r="AZ358" s="79"/>
    </row>
    <row r="359" spans="49:52" ht="12.75">
      <c r="AW359" s="79"/>
      <c r="AX359" s="79"/>
      <c r="AY359" s="79"/>
      <c r="AZ359" s="79"/>
    </row>
    <row r="360" spans="49:52" ht="12.75">
      <c r="AW360" s="79"/>
      <c r="AX360" s="79"/>
      <c r="AY360" s="79"/>
      <c r="AZ360" s="79"/>
    </row>
    <row r="361" spans="49:52" ht="12.75">
      <c r="AW361" s="79"/>
      <c r="AX361" s="79"/>
      <c r="AY361" s="79"/>
      <c r="AZ361" s="79"/>
    </row>
    <row r="362" spans="49:52" ht="12.75">
      <c r="AW362" s="79"/>
      <c r="AX362" s="79"/>
      <c r="AY362" s="79"/>
      <c r="AZ362" s="79"/>
    </row>
    <row r="363" spans="49:52" ht="12.75">
      <c r="AW363" s="79"/>
      <c r="AX363" s="79"/>
      <c r="AY363" s="79"/>
      <c r="AZ363" s="79"/>
    </row>
    <row r="364" spans="49:52" ht="12.75">
      <c r="AW364" s="79"/>
      <c r="AX364" s="79"/>
      <c r="AY364" s="79"/>
      <c r="AZ364" s="79"/>
    </row>
    <row r="365" spans="49:52" ht="12.75">
      <c r="AW365" s="79"/>
      <c r="AX365" s="79"/>
      <c r="AY365" s="79"/>
      <c r="AZ365" s="79"/>
    </row>
    <row r="366" spans="49:52" ht="12.75">
      <c r="AW366" s="79"/>
      <c r="AX366" s="79"/>
      <c r="AY366" s="79"/>
      <c r="AZ366" s="79"/>
    </row>
    <row r="367" spans="49:52" ht="12.75">
      <c r="AW367" s="79"/>
      <c r="AX367" s="79"/>
      <c r="AY367" s="79"/>
      <c r="AZ367" s="79"/>
    </row>
    <row r="368" spans="49:52" ht="12.75">
      <c r="AW368" s="79"/>
      <c r="AX368" s="79"/>
      <c r="AY368" s="79"/>
      <c r="AZ368" s="79"/>
    </row>
    <row r="369" spans="49:52" ht="12.75">
      <c r="AW369" s="79"/>
      <c r="AX369" s="79"/>
      <c r="AY369" s="79"/>
      <c r="AZ369" s="79"/>
    </row>
    <row r="370" spans="49:52" ht="12.75">
      <c r="AW370" s="79"/>
      <c r="AX370" s="79"/>
      <c r="AY370" s="79"/>
      <c r="AZ370" s="79"/>
    </row>
    <row r="371" spans="49:52" ht="12.75">
      <c r="AW371" s="79"/>
      <c r="AX371" s="79"/>
      <c r="AY371" s="79"/>
      <c r="AZ371" s="79"/>
    </row>
    <row r="372" spans="49:52" ht="12.75">
      <c r="AW372" s="79"/>
      <c r="AX372" s="79"/>
      <c r="AY372" s="79"/>
      <c r="AZ372" s="79"/>
    </row>
    <row r="373" spans="49:52" ht="12.75">
      <c r="AW373" s="79"/>
      <c r="AX373" s="79"/>
      <c r="AY373" s="79"/>
      <c r="AZ373" s="79"/>
    </row>
    <row r="374" spans="49:52" ht="12.75">
      <c r="AW374" s="79"/>
      <c r="AX374" s="79"/>
      <c r="AY374" s="79"/>
      <c r="AZ374" s="79"/>
    </row>
    <row r="375" spans="49:52" ht="12.75">
      <c r="AW375" s="79"/>
      <c r="AX375" s="79"/>
      <c r="AY375" s="79"/>
      <c r="AZ375" s="79"/>
    </row>
    <row r="376" spans="49:52" ht="12.75">
      <c r="AW376" s="79"/>
      <c r="AX376" s="79"/>
      <c r="AY376" s="79"/>
      <c r="AZ376" s="79"/>
    </row>
    <row r="377" spans="49:52" ht="12.75">
      <c r="AW377" s="79"/>
      <c r="AX377" s="79"/>
      <c r="AY377" s="79"/>
      <c r="AZ377" s="79"/>
    </row>
    <row r="378" spans="49:52" ht="12.75">
      <c r="AW378" s="79"/>
      <c r="AX378" s="79"/>
      <c r="AY378" s="79"/>
      <c r="AZ378" s="79"/>
    </row>
    <row r="379" spans="49:52" ht="12.75">
      <c r="AW379" s="79"/>
      <c r="AX379" s="79"/>
      <c r="AY379" s="79"/>
      <c r="AZ379" s="79"/>
    </row>
    <row r="380" spans="49:52" ht="12.75">
      <c r="AW380" s="79"/>
      <c r="AX380" s="79"/>
      <c r="AY380" s="79"/>
      <c r="AZ380" s="79"/>
    </row>
    <row r="381" spans="49:52" ht="12.75">
      <c r="AW381" s="79"/>
      <c r="AX381" s="79"/>
      <c r="AY381" s="79"/>
      <c r="AZ381" s="79"/>
    </row>
    <row r="382" spans="49:52" ht="12.75">
      <c r="AW382" s="79"/>
      <c r="AX382" s="79"/>
      <c r="AY382" s="79"/>
      <c r="AZ382" s="79"/>
    </row>
    <row r="383" spans="49:52" ht="12.75">
      <c r="AW383" s="79"/>
      <c r="AX383" s="79"/>
      <c r="AY383" s="79"/>
      <c r="AZ383" s="79"/>
    </row>
    <row r="384" spans="49:52" ht="12.75">
      <c r="AW384" s="79"/>
      <c r="AX384" s="79"/>
      <c r="AY384" s="79"/>
      <c r="AZ384" s="79"/>
    </row>
    <row r="385" spans="49:52" ht="12.75">
      <c r="AW385" s="79"/>
      <c r="AX385" s="79"/>
      <c r="AY385" s="79"/>
      <c r="AZ385" s="79"/>
    </row>
    <row r="386" spans="49:52" ht="12.75">
      <c r="AW386" s="79"/>
      <c r="AX386" s="79"/>
      <c r="AY386" s="79"/>
      <c r="AZ386" s="79"/>
    </row>
    <row r="387" spans="49:52" ht="12.75">
      <c r="AW387" s="79"/>
      <c r="AX387" s="79"/>
      <c r="AY387" s="79"/>
      <c r="AZ387" s="79"/>
    </row>
    <row r="388" spans="49:52" ht="12.75">
      <c r="AW388" s="79"/>
      <c r="AX388" s="79"/>
      <c r="AY388" s="79"/>
      <c r="AZ388" s="79"/>
    </row>
    <row r="389" spans="49:52" ht="12.75">
      <c r="AW389" s="79"/>
      <c r="AX389" s="79"/>
      <c r="AY389" s="79"/>
      <c r="AZ389" s="79"/>
    </row>
    <row r="390" spans="49:52" ht="12.75">
      <c r="AW390" s="79"/>
      <c r="AX390" s="79"/>
      <c r="AY390" s="79"/>
      <c r="AZ390" s="79"/>
    </row>
    <row r="391" spans="49:52" ht="12.75">
      <c r="AW391" s="79"/>
      <c r="AX391" s="79"/>
      <c r="AY391" s="79"/>
      <c r="AZ391" s="79"/>
    </row>
    <row r="392" spans="49:52" ht="12.75">
      <c r="AW392" s="79"/>
      <c r="AX392" s="79"/>
      <c r="AY392" s="79"/>
      <c r="AZ392" s="79"/>
    </row>
    <row r="393" spans="49:52" ht="12.75">
      <c r="AW393" s="79"/>
      <c r="AX393" s="79"/>
      <c r="AY393" s="79"/>
      <c r="AZ393" s="79"/>
    </row>
    <row r="394" spans="49:52" ht="12.75">
      <c r="AW394" s="79"/>
      <c r="AX394" s="79"/>
      <c r="AY394" s="79"/>
      <c r="AZ394" s="79"/>
    </row>
    <row r="395" spans="49:52" ht="12.75">
      <c r="AW395" s="79"/>
      <c r="AX395" s="79"/>
      <c r="AY395" s="79"/>
      <c r="AZ395" s="79"/>
    </row>
    <row r="396" spans="49:52" ht="12.75">
      <c r="AW396" s="79"/>
      <c r="AX396" s="79"/>
      <c r="AY396" s="79"/>
      <c r="AZ396" s="79"/>
    </row>
    <row r="397" spans="49:52" ht="12.75">
      <c r="AW397" s="79"/>
      <c r="AX397" s="79"/>
      <c r="AY397" s="79"/>
      <c r="AZ397" s="79"/>
    </row>
    <row r="398" spans="49:52" ht="12.75">
      <c r="AW398" s="79"/>
      <c r="AX398" s="79"/>
      <c r="AY398" s="79"/>
      <c r="AZ398" s="79"/>
    </row>
    <row r="399" spans="49:52" ht="12.75">
      <c r="AW399" s="79"/>
      <c r="AX399" s="79"/>
      <c r="AY399" s="79"/>
      <c r="AZ399" s="79"/>
    </row>
    <row r="400" spans="49:52" ht="12.75">
      <c r="AW400" s="79"/>
      <c r="AX400" s="79"/>
      <c r="AY400" s="79"/>
      <c r="AZ400" s="79"/>
    </row>
    <row r="401" spans="49:52" ht="12.75">
      <c r="AW401" s="79"/>
      <c r="AX401" s="79"/>
      <c r="AY401" s="79"/>
      <c r="AZ401" s="79"/>
    </row>
    <row r="402" spans="49:52" ht="12.75">
      <c r="AW402" s="79"/>
      <c r="AX402" s="79"/>
      <c r="AY402" s="79"/>
      <c r="AZ402" s="79"/>
    </row>
    <row r="403" spans="49:52" ht="12.75">
      <c r="AW403" s="79"/>
      <c r="AX403" s="79"/>
      <c r="AY403" s="79"/>
      <c r="AZ403" s="79"/>
    </row>
    <row r="404" spans="49:52" ht="12.75">
      <c r="AW404" s="79"/>
      <c r="AX404" s="79"/>
      <c r="AY404" s="79"/>
      <c r="AZ404" s="79"/>
    </row>
    <row r="405" spans="49:52" ht="12.75">
      <c r="AW405" s="79"/>
      <c r="AX405" s="79"/>
      <c r="AY405" s="79"/>
      <c r="AZ405" s="79"/>
    </row>
    <row r="406" spans="49:52" ht="12.75">
      <c r="AW406" s="79"/>
      <c r="AX406" s="79"/>
      <c r="AY406" s="79"/>
      <c r="AZ406" s="79"/>
    </row>
    <row r="407" spans="49:52" ht="12.75">
      <c r="AW407" s="79"/>
      <c r="AX407" s="79"/>
      <c r="AY407" s="79"/>
      <c r="AZ407" s="79"/>
    </row>
    <row r="408" spans="49:52" ht="12.75">
      <c r="AW408" s="79"/>
      <c r="AX408" s="79"/>
      <c r="AY408" s="79"/>
      <c r="AZ408" s="79"/>
    </row>
    <row r="409" spans="49:52" ht="12.75">
      <c r="AW409" s="79"/>
      <c r="AX409" s="79"/>
      <c r="AY409" s="79"/>
      <c r="AZ409" s="79"/>
    </row>
    <row r="410" spans="49:52" ht="12.75">
      <c r="AW410" s="79"/>
      <c r="AX410" s="79"/>
      <c r="AY410" s="79"/>
      <c r="AZ410" s="79"/>
    </row>
    <row r="411" spans="49:52" ht="12.75">
      <c r="AW411" s="79"/>
      <c r="AX411" s="79"/>
      <c r="AY411" s="79"/>
      <c r="AZ411" s="79"/>
    </row>
    <row r="412" spans="49:52" ht="12.75">
      <c r="AW412" s="79"/>
      <c r="AX412" s="79"/>
      <c r="AY412" s="79"/>
      <c r="AZ412" s="79"/>
    </row>
    <row r="413" spans="49:52" ht="12.75">
      <c r="AW413" s="79"/>
      <c r="AX413" s="79"/>
      <c r="AY413" s="79"/>
      <c r="AZ413" s="79"/>
    </row>
    <row r="414" spans="49:52" ht="12.75">
      <c r="AW414" s="79"/>
      <c r="AX414" s="79"/>
      <c r="AY414" s="79"/>
      <c r="AZ414" s="79"/>
    </row>
    <row r="415" spans="49:52" ht="12.75">
      <c r="AW415" s="79"/>
      <c r="AX415" s="79"/>
      <c r="AY415" s="79"/>
      <c r="AZ415" s="79"/>
    </row>
    <row r="416" spans="49:52" ht="12.75">
      <c r="AW416" s="79"/>
      <c r="AX416" s="79"/>
      <c r="AY416" s="79"/>
      <c r="AZ416" s="79"/>
    </row>
    <row r="417" spans="49:52" ht="12.75">
      <c r="AW417" s="79"/>
      <c r="AX417" s="79"/>
      <c r="AY417" s="79"/>
      <c r="AZ417" s="79"/>
    </row>
    <row r="418" spans="49:52" ht="12.75">
      <c r="AW418" s="79"/>
      <c r="AX418" s="79"/>
      <c r="AY418" s="79"/>
      <c r="AZ418" s="79"/>
    </row>
    <row r="419" spans="49:52" ht="12.75">
      <c r="AW419" s="79"/>
      <c r="AX419" s="79"/>
      <c r="AY419" s="79"/>
      <c r="AZ419" s="79"/>
    </row>
    <row r="420" spans="49:52" ht="12.75">
      <c r="AW420" s="79"/>
      <c r="AX420" s="79"/>
      <c r="AY420" s="79"/>
      <c r="AZ420" s="79"/>
    </row>
    <row r="421" spans="49:52" ht="12.75">
      <c r="AW421" s="79"/>
      <c r="AX421" s="79"/>
      <c r="AY421" s="79"/>
      <c r="AZ421" s="79"/>
    </row>
    <row r="422" spans="49:52" ht="12.75">
      <c r="AW422" s="79"/>
      <c r="AX422" s="79"/>
      <c r="AY422" s="79"/>
      <c r="AZ422" s="79"/>
    </row>
    <row r="423" spans="49:52" ht="12.75">
      <c r="AW423" s="79"/>
      <c r="AX423" s="79"/>
      <c r="AY423" s="79"/>
      <c r="AZ423" s="79"/>
    </row>
    <row r="424" spans="49:52" ht="12.75">
      <c r="AW424" s="79"/>
      <c r="AX424" s="79"/>
      <c r="AY424" s="79"/>
      <c r="AZ424" s="79"/>
    </row>
    <row r="425" spans="49:52" ht="12.75">
      <c r="AW425" s="79"/>
      <c r="AX425" s="79"/>
      <c r="AY425" s="79"/>
      <c r="AZ425" s="79"/>
    </row>
    <row r="426" spans="49:52" ht="12.75">
      <c r="AW426" s="79"/>
      <c r="AX426" s="79"/>
      <c r="AY426" s="79"/>
      <c r="AZ426" s="79"/>
    </row>
    <row r="427" spans="49:52" ht="12.75">
      <c r="AW427" s="79"/>
      <c r="AX427" s="79"/>
      <c r="AY427" s="79"/>
      <c r="AZ427" s="79"/>
    </row>
    <row r="428" spans="49:52" ht="12.75">
      <c r="AW428" s="79"/>
      <c r="AX428" s="79"/>
      <c r="AY428" s="79"/>
      <c r="AZ428" s="79"/>
    </row>
    <row r="429" spans="49:52" ht="12.75">
      <c r="AW429" s="79"/>
      <c r="AX429" s="79"/>
      <c r="AY429" s="79"/>
      <c r="AZ429" s="79"/>
    </row>
    <row r="430" spans="49:52" ht="12.75">
      <c r="AW430" s="79"/>
      <c r="AX430" s="79"/>
      <c r="AY430" s="79"/>
      <c r="AZ430" s="79"/>
    </row>
    <row r="431" spans="49:52" ht="12.75">
      <c r="AW431" s="79"/>
      <c r="AX431" s="79"/>
      <c r="AY431" s="79"/>
      <c r="AZ431" s="79"/>
    </row>
    <row r="432" spans="49:52" ht="12.75">
      <c r="AW432" s="79"/>
      <c r="AX432" s="79"/>
      <c r="AY432" s="79"/>
      <c r="AZ432" s="79"/>
    </row>
    <row r="433" spans="49:52" ht="12.75">
      <c r="AW433" s="79"/>
      <c r="AX433" s="79"/>
      <c r="AY433" s="79"/>
      <c r="AZ433" s="79"/>
    </row>
    <row r="434" spans="49:52" ht="12.75">
      <c r="AW434" s="79"/>
      <c r="AX434" s="79"/>
      <c r="AY434" s="79"/>
      <c r="AZ434" s="79"/>
    </row>
    <row r="435" spans="49:52" ht="12.75">
      <c r="AW435" s="79"/>
      <c r="AX435" s="79"/>
      <c r="AY435" s="79"/>
      <c r="AZ435" s="79"/>
    </row>
    <row r="436" spans="49:52" ht="12.75">
      <c r="AW436" s="79"/>
      <c r="AX436" s="79"/>
      <c r="AY436" s="79"/>
      <c r="AZ436" s="79"/>
    </row>
    <row r="437" spans="49:52" ht="12.75">
      <c r="AW437" s="79"/>
      <c r="AX437" s="79"/>
      <c r="AY437" s="79"/>
      <c r="AZ437" s="79"/>
    </row>
    <row r="438" spans="49:52" ht="12.75">
      <c r="AW438" s="79"/>
      <c r="AX438" s="79"/>
      <c r="AY438" s="79"/>
      <c r="AZ438" s="79"/>
    </row>
    <row r="439" spans="49:52" ht="12.75">
      <c r="AW439" s="79"/>
      <c r="AX439" s="79"/>
      <c r="AY439" s="79"/>
      <c r="AZ439" s="79"/>
    </row>
    <row r="440" spans="49:52" ht="12.75">
      <c r="AW440" s="79"/>
      <c r="AX440" s="79"/>
      <c r="AY440" s="79"/>
      <c r="AZ440" s="79"/>
    </row>
    <row r="441" spans="49:52" ht="12.75">
      <c r="AW441" s="79"/>
      <c r="AX441" s="79"/>
      <c r="AY441" s="79"/>
      <c r="AZ441" s="79"/>
    </row>
    <row r="442" spans="49:52" ht="12.75">
      <c r="AW442" s="79"/>
      <c r="AX442" s="79"/>
      <c r="AY442" s="79"/>
      <c r="AZ442" s="79"/>
    </row>
    <row r="443" spans="49:52" ht="12.75">
      <c r="AW443" s="79"/>
      <c r="AX443" s="79"/>
      <c r="AY443" s="79"/>
      <c r="AZ443" s="79"/>
    </row>
    <row r="444" spans="49:52" ht="12.75">
      <c r="AW444" s="79"/>
      <c r="AX444" s="79"/>
      <c r="AY444" s="79"/>
      <c r="AZ444" s="79"/>
    </row>
    <row r="445" spans="49:52" ht="12.75">
      <c r="AW445" s="79"/>
      <c r="AX445" s="79"/>
      <c r="AY445" s="79"/>
      <c r="AZ445" s="79"/>
    </row>
    <row r="446" spans="49:52" ht="12.75">
      <c r="AW446" s="79"/>
      <c r="AX446" s="79"/>
      <c r="AY446" s="79"/>
      <c r="AZ446" s="79"/>
    </row>
    <row r="447" spans="49:52" ht="12.75">
      <c r="AW447" s="79"/>
      <c r="AX447" s="79"/>
      <c r="AY447" s="79"/>
      <c r="AZ447" s="79"/>
    </row>
    <row r="448" spans="49:52" ht="12.75">
      <c r="AW448" s="79"/>
      <c r="AX448" s="79"/>
      <c r="AY448" s="79"/>
      <c r="AZ448" s="79"/>
    </row>
    <row r="449" spans="49:52" ht="12.75">
      <c r="AW449" s="79"/>
      <c r="AX449" s="79"/>
      <c r="AY449" s="79"/>
      <c r="AZ449" s="79"/>
    </row>
    <row r="450" spans="49:52" ht="12.75">
      <c r="AW450" s="79"/>
      <c r="AX450" s="79"/>
      <c r="AY450" s="79"/>
      <c r="AZ450" s="79"/>
    </row>
    <row r="451" spans="49:52" ht="12.75">
      <c r="AW451" s="79"/>
      <c r="AX451" s="79"/>
      <c r="AY451" s="79"/>
      <c r="AZ451" s="79"/>
    </row>
    <row r="452" spans="49:52" ht="12.75">
      <c r="AW452" s="79"/>
      <c r="AX452" s="79"/>
      <c r="AY452" s="79"/>
      <c r="AZ452" s="79"/>
    </row>
    <row r="453" spans="49:52" ht="12.75">
      <c r="AW453" s="79"/>
      <c r="AX453" s="79"/>
      <c r="AY453" s="79"/>
      <c r="AZ453" s="79"/>
    </row>
    <row r="454" spans="49:52" ht="12.75">
      <c r="AW454" s="79"/>
      <c r="AX454" s="79"/>
      <c r="AY454" s="79"/>
      <c r="AZ454" s="79"/>
    </row>
    <row r="455" spans="49:52" ht="12.75">
      <c r="AW455" s="79"/>
      <c r="AX455" s="79"/>
      <c r="AY455" s="79"/>
      <c r="AZ455" s="79"/>
    </row>
    <row r="456" spans="49:52" ht="12.75">
      <c r="AW456" s="79"/>
      <c r="AX456" s="79"/>
      <c r="AY456" s="79"/>
      <c r="AZ456" s="79"/>
    </row>
    <row r="457" spans="49:52" ht="12.75">
      <c r="AW457" s="79"/>
      <c r="AX457" s="79"/>
      <c r="AY457" s="79"/>
      <c r="AZ457" s="79"/>
    </row>
    <row r="458" spans="49:52" ht="12.75">
      <c r="AW458" s="79"/>
      <c r="AX458" s="79"/>
      <c r="AY458" s="79"/>
      <c r="AZ458" s="79"/>
    </row>
    <row r="459" spans="49:52" ht="12.75">
      <c r="AW459" s="79"/>
      <c r="AX459" s="79"/>
      <c r="AY459" s="79"/>
      <c r="AZ459" s="79"/>
    </row>
    <row r="460" spans="49:52" ht="12.75">
      <c r="AW460" s="79"/>
      <c r="AX460" s="79"/>
      <c r="AY460" s="79"/>
      <c r="AZ460" s="79"/>
    </row>
    <row r="461" spans="49:52" ht="12.75">
      <c r="AW461" s="79"/>
      <c r="AX461" s="79"/>
      <c r="AY461" s="79"/>
      <c r="AZ461" s="79"/>
    </row>
    <row r="462" spans="49:52" ht="12.75">
      <c r="AW462" s="79"/>
      <c r="AX462" s="79"/>
      <c r="AY462" s="79"/>
      <c r="AZ462" s="79"/>
    </row>
    <row r="463" spans="49:52" ht="12.75">
      <c r="AW463" s="79"/>
      <c r="AX463" s="79"/>
      <c r="AY463" s="79"/>
      <c r="AZ463" s="79"/>
    </row>
    <row r="464" spans="49:52" ht="12.75">
      <c r="AW464" s="79"/>
      <c r="AX464" s="79"/>
      <c r="AY464" s="79"/>
      <c r="AZ464" s="79"/>
    </row>
    <row r="465" spans="49:52" ht="12.75">
      <c r="AW465" s="79"/>
      <c r="AX465" s="79"/>
      <c r="AY465" s="79"/>
      <c r="AZ465" s="79"/>
    </row>
    <row r="466" spans="49:52" ht="12.75">
      <c r="AW466" s="79"/>
      <c r="AX466" s="79"/>
      <c r="AY466" s="79"/>
      <c r="AZ466" s="79"/>
    </row>
    <row r="467" spans="49:52" ht="12.75">
      <c r="AW467" s="79"/>
      <c r="AX467" s="79"/>
      <c r="AY467" s="79"/>
      <c r="AZ467" s="79"/>
    </row>
    <row r="468" spans="49:52" ht="12.75">
      <c r="AW468" s="79"/>
      <c r="AX468" s="79"/>
      <c r="AY468" s="79"/>
      <c r="AZ468" s="79"/>
    </row>
    <row r="469" spans="49:52" ht="12.75">
      <c r="AW469" s="79"/>
      <c r="AX469" s="79"/>
      <c r="AY469" s="79"/>
      <c r="AZ469" s="79"/>
    </row>
    <row r="470" spans="49:52" ht="12.75">
      <c r="AW470" s="79"/>
      <c r="AX470" s="79"/>
      <c r="AY470" s="79"/>
      <c r="AZ470" s="79"/>
    </row>
    <row r="471" spans="49:52" ht="12.75">
      <c r="AW471" s="79"/>
      <c r="AX471" s="79"/>
      <c r="AY471" s="79"/>
      <c r="AZ471" s="79"/>
    </row>
    <row r="472" spans="49:52" ht="12.75">
      <c r="AW472" s="79"/>
      <c r="AX472" s="79"/>
      <c r="AY472" s="79"/>
      <c r="AZ472" s="79"/>
    </row>
    <row r="473" spans="49:52" ht="12.75">
      <c r="AW473" s="79"/>
      <c r="AX473" s="79"/>
      <c r="AY473" s="79"/>
      <c r="AZ473" s="79"/>
    </row>
    <row r="474" spans="49:52" ht="12.75">
      <c r="AW474" s="79"/>
      <c r="AX474" s="79"/>
      <c r="AY474" s="79"/>
      <c r="AZ474" s="79"/>
    </row>
    <row r="475" spans="49:52" ht="12.75">
      <c r="AW475" s="79"/>
      <c r="AX475" s="79"/>
      <c r="AY475" s="79"/>
      <c r="AZ475" s="79"/>
    </row>
    <row r="476" spans="49:52" ht="12.75">
      <c r="AW476" s="79"/>
      <c r="AX476" s="79"/>
      <c r="AY476" s="79"/>
      <c r="AZ476" s="79"/>
    </row>
    <row r="477" spans="49:52" ht="12.75">
      <c r="AW477" s="79"/>
      <c r="AX477" s="79"/>
      <c r="AY477" s="79"/>
      <c r="AZ477" s="79"/>
    </row>
    <row r="478" spans="49:52" ht="12.75">
      <c r="AW478" s="79"/>
      <c r="AX478" s="79"/>
      <c r="AY478" s="79"/>
      <c r="AZ478" s="79"/>
    </row>
    <row r="479" spans="49:52" ht="12.75">
      <c r="AW479" s="79"/>
      <c r="AX479" s="79"/>
      <c r="AY479" s="79"/>
      <c r="AZ479" s="79"/>
    </row>
    <row r="480" spans="49:52" ht="12.75">
      <c r="AW480" s="79"/>
      <c r="AX480" s="79"/>
      <c r="AY480" s="79"/>
      <c r="AZ480" s="79"/>
    </row>
    <row r="481" spans="49:52" ht="12.75">
      <c r="AW481" s="79"/>
      <c r="AX481" s="79"/>
      <c r="AY481" s="79"/>
      <c r="AZ481" s="79"/>
    </row>
    <row r="482" spans="49:52" ht="12.75">
      <c r="AW482" s="79"/>
      <c r="AX482" s="79"/>
      <c r="AY482" s="79"/>
      <c r="AZ482" s="79"/>
    </row>
    <row r="483" spans="49:52" ht="12.75">
      <c r="AW483" s="79"/>
      <c r="AX483" s="79"/>
      <c r="AY483" s="79"/>
      <c r="AZ483" s="79"/>
    </row>
    <row r="484" spans="49:52" ht="12.75">
      <c r="AW484" s="79"/>
      <c r="AX484" s="79"/>
      <c r="AY484" s="79"/>
      <c r="AZ484" s="79"/>
    </row>
    <row r="485" spans="49:52" ht="12.75">
      <c r="AW485" s="79"/>
      <c r="AX485" s="79"/>
      <c r="AY485" s="79"/>
      <c r="AZ485" s="79"/>
    </row>
    <row r="486" spans="49:52" ht="12.75">
      <c r="AW486" s="79"/>
      <c r="AX486" s="79"/>
      <c r="AY486" s="79"/>
      <c r="AZ486" s="79"/>
    </row>
    <row r="487" spans="49:52" ht="12.75">
      <c r="AW487" s="79"/>
      <c r="AX487" s="79"/>
      <c r="AY487" s="79"/>
      <c r="AZ487" s="79"/>
    </row>
    <row r="488" spans="49:52" ht="12.75">
      <c r="AW488" s="79"/>
      <c r="AX488" s="79"/>
      <c r="AY488" s="79"/>
      <c r="AZ488" s="79"/>
    </row>
    <row r="489" spans="49:52" ht="12.75">
      <c r="AW489" s="79"/>
      <c r="AX489" s="79"/>
      <c r="AY489" s="79"/>
      <c r="AZ489" s="79"/>
    </row>
    <row r="490" spans="49:52" ht="12.75">
      <c r="AW490" s="79"/>
      <c r="AX490" s="79"/>
      <c r="AY490" s="79"/>
      <c r="AZ490" s="79"/>
    </row>
    <row r="491" spans="49:52" ht="12.75">
      <c r="AW491" s="79"/>
      <c r="AX491" s="79"/>
      <c r="AY491" s="79"/>
      <c r="AZ491" s="79"/>
    </row>
    <row r="492" spans="49:52" ht="12.75">
      <c r="AW492" s="79"/>
      <c r="AX492" s="79"/>
      <c r="AY492" s="79"/>
      <c r="AZ492" s="79"/>
    </row>
    <row r="493" spans="49:52" ht="12.75">
      <c r="AW493" s="79"/>
      <c r="AX493" s="79"/>
      <c r="AY493" s="79"/>
      <c r="AZ493" s="79"/>
    </row>
    <row r="494" spans="49:52" ht="12.75">
      <c r="AW494" s="79"/>
      <c r="AX494" s="79"/>
      <c r="AY494" s="79"/>
      <c r="AZ494" s="79"/>
    </row>
    <row r="495" spans="49:52" ht="12.75">
      <c r="AW495" s="79"/>
      <c r="AX495" s="79"/>
      <c r="AY495" s="79"/>
      <c r="AZ495" s="79"/>
    </row>
    <row r="496" spans="49:52" ht="12.75">
      <c r="AW496" s="79"/>
      <c r="AX496" s="79"/>
      <c r="AY496" s="79"/>
      <c r="AZ496" s="79"/>
    </row>
    <row r="497" spans="49:52" ht="12.75">
      <c r="AW497" s="79"/>
      <c r="AX497" s="79"/>
      <c r="AY497" s="79"/>
      <c r="AZ497" s="79"/>
    </row>
    <row r="498" spans="49:52" ht="12.75">
      <c r="AW498" s="79"/>
      <c r="AX498" s="79"/>
      <c r="AY498" s="79"/>
      <c r="AZ498" s="79"/>
    </row>
    <row r="499" spans="49:52" ht="12.75">
      <c r="AW499" s="79"/>
      <c r="AX499" s="79"/>
      <c r="AY499" s="79"/>
      <c r="AZ499" s="79"/>
    </row>
    <row r="500" spans="49:52" ht="12.75">
      <c r="AW500" s="79"/>
      <c r="AX500" s="79"/>
      <c r="AY500" s="79"/>
      <c r="AZ500" s="79"/>
    </row>
    <row r="501" spans="49:52" ht="12.75">
      <c r="AW501" s="79"/>
      <c r="AX501" s="79"/>
      <c r="AY501" s="79"/>
      <c r="AZ501" s="79"/>
    </row>
    <row r="502" spans="49:52" ht="12.75">
      <c r="AW502" s="79"/>
      <c r="AX502" s="79"/>
      <c r="AY502" s="79"/>
      <c r="AZ502" s="79"/>
    </row>
    <row r="503" spans="49:52" ht="12.75">
      <c r="AW503" s="79"/>
      <c r="AX503" s="79"/>
      <c r="AY503" s="79"/>
      <c r="AZ503" s="79"/>
    </row>
    <row r="504" spans="49:52" ht="12.75">
      <c r="AW504" s="79"/>
      <c r="AX504" s="79"/>
      <c r="AY504" s="79"/>
      <c r="AZ504" s="79"/>
    </row>
    <row r="505" spans="49:52" ht="12.75">
      <c r="AW505" s="79"/>
      <c r="AX505" s="79"/>
      <c r="AY505" s="79"/>
      <c r="AZ505" s="79"/>
    </row>
    <row r="506" spans="49:52" ht="12.75">
      <c r="AW506" s="79"/>
      <c r="AX506" s="79"/>
      <c r="AY506" s="79"/>
      <c r="AZ506" s="79"/>
    </row>
    <row r="507" spans="49:52" ht="12.75">
      <c r="AW507" s="79"/>
      <c r="AX507" s="79"/>
      <c r="AY507" s="79"/>
      <c r="AZ507" s="79"/>
    </row>
    <row r="508" spans="49:52" ht="12.75">
      <c r="AW508" s="79"/>
      <c r="AX508" s="79"/>
      <c r="AY508" s="79"/>
      <c r="AZ508" s="79"/>
    </row>
    <row r="509" spans="49:52" ht="12.75">
      <c r="AW509" s="79"/>
      <c r="AX509" s="79"/>
      <c r="AY509" s="79"/>
      <c r="AZ509" s="79"/>
    </row>
    <row r="510" spans="49:52" ht="12.75">
      <c r="AW510" s="79"/>
      <c r="AX510" s="79"/>
      <c r="AY510" s="79"/>
      <c r="AZ510" s="79"/>
    </row>
    <row r="511" spans="49:52" ht="12.75">
      <c r="AW511" s="79"/>
      <c r="AX511" s="79"/>
      <c r="AY511" s="79"/>
      <c r="AZ511" s="79"/>
    </row>
    <row r="512" spans="49:52" ht="12.75">
      <c r="AW512" s="79"/>
      <c r="AX512" s="79"/>
      <c r="AY512" s="79"/>
      <c r="AZ512" s="79"/>
    </row>
    <row r="513" spans="49:52" ht="12.75">
      <c r="AW513" s="79"/>
      <c r="AX513" s="79"/>
      <c r="AY513" s="79"/>
      <c r="AZ513" s="79"/>
    </row>
    <row r="514" spans="49:52" ht="12.75">
      <c r="AW514" s="79"/>
      <c r="AX514" s="79"/>
      <c r="AY514" s="79"/>
      <c r="AZ514" s="79"/>
    </row>
    <row r="515" spans="49:52" ht="12.75">
      <c r="AW515" s="79"/>
      <c r="AX515" s="79"/>
      <c r="AY515" s="79"/>
      <c r="AZ515" s="79"/>
    </row>
    <row r="516" spans="49:52" ht="12.75">
      <c r="AW516" s="79"/>
      <c r="AX516" s="79"/>
      <c r="AY516" s="79"/>
      <c r="AZ516" s="79"/>
    </row>
    <row r="517" spans="49:52" ht="12.75">
      <c r="AW517" s="79"/>
      <c r="AX517" s="79"/>
      <c r="AY517" s="79"/>
      <c r="AZ517" s="79"/>
    </row>
    <row r="518" spans="49:52" ht="12.75">
      <c r="AW518" s="79"/>
      <c r="AX518" s="79"/>
      <c r="AY518" s="79"/>
      <c r="AZ518" s="79"/>
    </row>
    <row r="519" spans="49:52" ht="12.75">
      <c r="AW519" s="79"/>
      <c r="AX519" s="79"/>
      <c r="AY519" s="79"/>
      <c r="AZ519" s="79"/>
    </row>
    <row r="520" spans="49:52" ht="12.75">
      <c r="AW520" s="79"/>
      <c r="AX520" s="79"/>
      <c r="AY520" s="79"/>
      <c r="AZ520" s="79"/>
    </row>
    <row r="521" spans="49:52" ht="12.75">
      <c r="AW521" s="79"/>
      <c r="AX521" s="79"/>
      <c r="AY521" s="79"/>
      <c r="AZ521" s="79"/>
    </row>
    <row r="522" spans="49:52" ht="12.75">
      <c r="AW522" s="79"/>
      <c r="AX522" s="79"/>
      <c r="AY522" s="79"/>
      <c r="AZ522" s="79"/>
    </row>
    <row r="523" spans="49:52" ht="12.75">
      <c r="AW523" s="79"/>
      <c r="AX523" s="79"/>
      <c r="AY523" s="79"/>
      <c r="AZ523" s="79"/>
    </row>
    <row r="524" spans="49:52" ht="12.75">
      <c r="AW524" s="79"/>
      <c r="AX524" s="79"/>
      <c r="AY524" s="79"/>
      <c r="AZ524" s="79"/>
    </row>
    <row r="525" spans="49:52" ht="12.75">
      <c r="AW525" s="79"/>
      <c r="AX525" s="79"/>
      <c r="AY525" s="79"/>
      <c r="AZ525" s="79"/>
    </row>
    <row r="526" spans="49:52" ht="12.75">
      <c r="AW526" s="79"/>
      <c r="AX526" s="79"/>
      <c r="AY526" s="79"/>
      <c r="AZ526" s="79"/>
    </row>
    <row r="527" spans="49:52" ht="12.75">
      <c r="AW527" s="79"/>
      <c r="AX527" s="79"/>
      <c r="AY527" s="79"/>
      <c r="AZ527" s="79"/>
    </row>
    <row r="528" spans="49:52" ht="12.75">
      <c r="AW528" s="79"/>
      <c r="AX528" s="79"/>
      <c r="AY528" s="79"/>
      <c r="AZ528" s="79"/>
    </row>
    <row r="529" spans="49:52" ht="12.75">
      <c r="AW529" s="79"/>
      <c r="AX529" s="79"/>
      <c r="AY529" s="79"/>
      <c r="AZ529" s="79"/>
    </row>
    <row r="530" spans="49:52" ht="12.75">
      <c r="AW530" s="79"/>
      <c r="AX530" s="79"/>
      <c r="AY530" s="79"/>
      <c r="AZ530" s="79"/>
    </row>
    <row r="531" spans="49:52" ht="12.75">
      <c r="AW531" s="79"/>
      <c r="AX531" s="79"/>
      <c r="AY531" s="79"/>
      <c r="AZ531" s="79"/>
    </row>
    <row r="532" spans="49:52" ht="12.75">
      <c r="AW532" s="79"/>
      <c r="AX532" s="79"/>
      <c r="AY532" s="79"/>
      <c r="AZ532" s="79"/>
    </row>
    <row r="533" spans="49:52" ht="12.75">
      <c r="AW533" s="79"/>
      <c r="AX533" s="79"/>
      <c r="AY533" s="79"/>
      <c r="AZ533" s="79"/>
    </row>
    <row r="534" spans="49:52" ht="12.75">
      <c r="AW534" s="79"/>
      <c r="AX534" s="79"/>
      <c r="AY534" s="79"/>
      <c r="AZ534" s="79"/>
    </row>
    <row r="535" spans="49:52" ht="12.75">
      <c r="AW535" s="79"/>
      <c r="AX535" s="79"/>
      <c r="AY535" s="79"/>
      <c r="AZ535" s="79"/>
    </row>
    <row r="536" spans="49:52" ht="12.75">
      <c r="AW536" s="79"/>
      <c r="AX536" s="79"/>
      <c r="AY536" s="79"/>
      <c r="AZ536" s="79"/>
    </row>
    <row r="537" spans="49:52" ht="12.75">
      <c r="AW537" s="79"/>
      <c r="AX537" s="79"/>
      <c r="AY537" s="79"/>
      <c r="AZ537" s="79"/>
    </row>
    <row r="538" spans="49:52" ht="12.75">
      <c r="AW538" s="79"/>
      <c r="AX538" s="79"/>
      <c r="AY538" s="79"/>
      <c r="AZ538" s="79"/>
    </row>
    <row r="539" spans="49:52" ht="12.75">
      <c r="AW539" s="79"/>
      <c r="AX539" s="79"/>
      <c r="AY539" s="79"/>
      <c r="AZ539" s="79"/>
    </row>
    <row r="540" spans="49:52" ht="12.75">
      <c r="AW540" s="79"/>
      <c r="AX540" s="79"/>
      <c r="AY540" s="79"/>
      <c r="AZ540" s="79"/>
    </row>
    <row r="541" spans="49:52" ht="12.75">
      <c r="AW541" s="79"/>
      <c r="AX541" s="79"/>
      <c r="AY541" s="79"/>
      <c r="AZ541" s="79"/>
    </row>
    <row r="542" spans="49:52" ht="12.75">
      <c r="AW542" s="79"/>
      <c r="AX542" s="79"/>
      <c r="AY542" s="79"/>
      <c r="AZ542" s="79"/>
    </row>
    <row r="543" spans="49:52" ht="12.75">
      <c r="AW543" s="79"/>
      <c r="AX543" s="79"/>
      <c r="AY543" s="79"/>
      <c r="AZ543" s="79"/>
    </row>
    <row r="544" spans="49:52" ht="12.75">
      <c r="AW544" s="79"/>
      <c r="AX544" s="79"/>
      <c r="AY544" s="79"/>
      <c r="AZ544" s="79"/>
    </row>
    <row r="545" spans="49:52" ht="12.75">
      <c r="AW545" s="79"/>
      <c r="AX545" s="79"/>
      <c r="AY545" s="79"/>
      <c r="AZ545" s="79"/>
    </row>
    <row r="546" spans="49:52" ht="12.75">
      <c r="AW546" s="79"/>
      <c r="AX546" s="79"/>
      <c r="AY546" s="79"/>
      <c r="AZ546" s="79"/>
    </row>
    <row r="547" spans="49:52" ht="12.75">
      <c r="AW547" s="79"/>
      <c r="AX547" s="79"/>
      <c r="AY547" s="79"/>
      <c r="AZ547" s="79"/>
    </row>
    <row r="548" spans="49:52" ht="12.75">
      <c r="AW548" s="79"/>
      <c r="AX548" s="79"/>
      <c r="AY548" s="79"/>
      <c r="AZ548" s="79"/>
    </row>
    <row r="549" spans="49:52" ht="12.75">
      <c r="AW549" s="79"/>
      <c r="AX549" s="79"/>
      <c r="AY549" s="79"/>
      <c r="AZ549" s="79"/>
    </row>
    <row r="550" spans="49:52" ht="12.75">
      <c r="AW550" s="79"/>
      <c r="AX550" s="79"/>
      <c r="AY550" s="79"/>
      <c r="AZ550" s="79"/>
    </row>
    <row r="551" spans="49:52" ht="12.75">
      <c r="AW551" s="79"/>
      <c r="AX551" s="79"/>
      <c r="AY551" s="79"/>
      <c r="AZ551" s="79"/>
    </row>
    <row r="552" spans="49:52" ht="12.75">
      <c r="AW552" s="79"/>
      <c r="AX552" s="79"/>
      <c r="AY552" s="79"/>
      <c r="AZ552" s="79"/>
    </row>
    <row r="553" spans="49:52" ht="12.75">
      <c r="AW553" s="79"/>
      <c r="AX553" s="79"/>
      <c r="AY553" s="79"/>
      <c r="AZ553" s="79"/>
    </row>
    <row r="554" spans="49:52" ht="12.75">
      <c r="AW554" s="79"/>
      <c r="AX554" s="79"/>
      <c r="AY554" s="79"/>
      <c r="AZ554" s="79"/>
    </row>
    <row r="555" spans="49:52" ht="12.75">
      <c r="AW555" s="79"/>
      <c r="AX555" s="79"/>
      <c r="AY555" s="79"/>
      <c r="AZ555" s="79"/>
    </row>
    <row r="556" spans="49:52" ht="12.75">
      <c r="AW556" s="79"/>
      <c r="AX556" s="79"/>
      <c r="AY556" s="79"/>
      <c r="AZ556" s="79"/>
    </row>
    <row r="557" spans="49:52" ht="12.75">
      <c r="AW557" s="79"/>
      <c r="AX557" s="79"/>
      <c r="AY557" s="79"/>
      <c r="AZ557" s="79"/>
    </row>
    <row r="558" spans="49:52" ht="12.75">
      <c r="AW558" s="79"/>
      <c r="AX558" s="79"/>
      <c r="AY558" s="79"/>
      <c r="AZ558" s="79"/>
    </row>
    <row r="559" spans="49:52" ht="12.75">
      <c r="AW559" s="79"/>
      <c r="AX559" s="79"/>
      <c r="AY559" s="79"/>
      <c r="AZ559" s="79"/>
    </row>
    <row r="560" spans="49:52" ht="12.75">
      <c r="AW560" s="79"/>
      <c r="AX560" s="79"/>
      <c r="AY560" s="79"/>
      <c r="AZ560" s="79"/>
    </row>
    <row r="561" spans="49:52" ht="12.75">
      <c r="AW561" s="79"/>
      <c r="AX561" s="79"/>
      <c r="AY561" s="79"/>
      <c r="AZ561" s="79"/>
    </row>
    <row r="562" spans="49:52" ht="12.75">
      <c r="AW562" s="79"/>
      <c r="AX562" s="79"/>
      <c r="AY562" s="79"/>
      <c r="AZ562" s="79"/>
    </row>
    <row r="563" spans="49:52" ht="12.75">
      <c r="AW563" s="79"/>
      <c r="AX563" s="79"/>
      <c r="AY563" s="79"/>
      <c r="AZ563" s="79"/>
    </row>
    <row r="564" spans="49:52" ht="12.75">
      <c r="AW564" s="79"/>
      <c r="AX564" s="79"/>
      <c r="AY564" s="79"/>
      <c r="AZ564" s="79"/>
    </row>
    <row r="565" spans="49:52" ht="12.75">
      <c r="AW565" s="79"/>
      <c r="AX565" s="79"/>
      <c r="AY565" s="79"/>
      <c r="AZ565" s="79"/>
    </row>
    <row r="566" spans="49:52" ht="12.75">
      <c r="AW566" s="79"/>
      <c r="AX566" s="79"/>
      <c r="AY566" s="79"/>
      <c r="AZ566" s="79"/>
    </row>
    <row r="567" spans="49:52" ht="12.75">
      <c r="AW567" s="79"/>
      <c r="AX567" s="79"/>
      <c r="AY567" s="79"/>
      <c r="AZ567" s="79"/>
    </row>
    <row r="568" spans="49:52" ht="12.75">
      <c r="AW568" s="79"/>
      <c r="AX568" s="79"/>
      <c r="AY568" s="79"/>
      <c r="AZ568" s="79"/>
    </row>
    <row r="569" spans="49:52" ht="12.75">
      <c r="AW569" s="79"/>
      <c r="AX569" s="79"/>
      <c r="AY569" s="79"/>
      <c r="AZ569" s="79"/>
    </row>
    <row r="570" spans="49:52" ht="12.75">
      <c r="AW570" s="79"/>
      <c r="AX570" s="79"/>
      <c r="AY570" s="79"/>
      <c r="AZ570" s="79"/>
    </row>
    <row r="571" spans="49:52" ht="12.75">
      <c r="AW571" s="79"/>
      <c r="AX571" s="79"/>
      <c r="AY571" s="79"/>
      <c r="AZ571" s="79"/>
    </row>
    <row r="572" spans="49:52" ht="12.75">
      <c r="AW572" s="79"/>
      <c r="AX572" s="79"/>
      <c r="AY572" s="79"/>
      <c r="AZ572" s="79"/>
    </row>
    <row r="573" spans="49:52" ht="12.75">
      <c r="AW573" s="79"/>
      <c r="AX573" s="79"/>
      <c r="AY573" s="79"/>
      <c r="AZ573" s="79"/>
    </row>
    <row r="574" spans="49:52" ht="12.75">
      <c r="AW574" s="79"/>
      <c r="AX574" s="79"/>
      <c r="AY574" s="79"/>
      <c r="AZ574" s="79"/>
    </row>
    <row r="575" spans="49:52" ht="12.75">
      <c r="AW575" s="79"/>
      <c r="AX575" s="79"/>
      <c r="AY575" s="79"/>
      <c r="AZ575" s="79"/>
    </row>
    <row r="576" spans="49:52" ht="12.75">
      <c r="AW576" s="79"/>
      <c r="AX576" s="79"/>
      <c r="AY576" s="79"/>
      <c r="AZ576" s="79"/>
    </row>
    <row r="577" spans="49:52" ht="12.75">
      <c r="AW577" s="79"/>
      <c r="AX577" s="79"/>
      <c r="AY577" s="79"/>
      <c r="AZ577" s="79"/>
    </row>
    <row r="578" spans="49:52" ht="12.75">
      <c r="AW578" s="79"/>
      <c r="AX578" s="79"/>
      <c r="AY578" s="79"/>
      <c r="AZ578" s="79"/>
    </row>
    <row r="579" spans="49:52" ht="12.75">
      <c r="AW579" s="79"/>
      <c r="AX579" s="79"/>
      <c r="AY579" s="79"/>
      <c r="AZ579" s="79"/>
    </row>
    <row r="580" spans="49:52" ht="12.75">
      <c r="AW580" s="79"/>
      <c r="AX580" s="79"/>
      <c r="AY580" s="79"/>
      <c r="AZ580" s="79"/>
    </row>
    <row r="581" spans="49:52" ht="12.75">
      <c r="AW581" s="79"/>
      <c r="AX581" s="79"/>
      <c r="AY581" s="79"/>
      <c r="AZ581" s="79"/>
    </row>
    <row r="582" spans="49:52" ht="12.75">
      <c r="AW582" s="79"/>
      <c r="AX582" s="79"/>
      <c r="AY582" s="79"/>
      <c r="AZ582" s="79"/>
    </row>
    <row r="583" spans="49:52" ht="12.75">
      <c r="AW583" s="79"/>
      <c r="AX583" s="79"/>
      <c r="AY583" s="79"/>
      <c r="AZ583" s="79"/>
    </row>
    <row r="584" spans="49:52" ht="12.75">
      <c r="AW584" s="79"/>
      <c r="AX584" s="79"/>
      <c r="AY584" s="79"/>
      <c r="AZ584" s="79"/>
    </row>
    <row r="585" spans="49:52" ht="12.75">
      <c r="AW585" s="79"/>
      <c r="AX585" s="79"/>
      <c r="AY585" s="79"/>
      <c r="AZ585" s="79"/>
    </row>
    <row r="586" spans="49:52" ht="12.75">
      <c r="AW586" s="79"/>
      <c r="AX586" s="79"/>
      <c r="AY586" s="79"/>
      <c r="AZ586" s="79"/>
    </row>
    <row r="587" spans="49:52" ht="12.75">
      <c r="AW587" s="79"/>
      <c r="AX587" s="79"/>
      <c r="AY587" s="79"/>
      <c r="AZ587" s="79"/>
    </row>
    <row r="588" spans="49:52" ht="12.75">
      <c r="AW588" s="79"/>
      <c r="AX588" s="79"/>
      <c r="AY588" s="79"/>
      <c r="AZ588" s="79"/>
    </row>
    <row r="589" spans="49:52" ht="12.75">
      <c r="AW589" s="79"/>
      <c r="AX589" s="79"/>
      <c r="AY589" s="79"/>
      <c r="AZ589" s="79"/>
    </row>
    <row r="590" spans="49:52" ht="12.75">
      <c r="AW590" s="79"/>
      <c r="AX590" s="79"/>
      <c r="AY590" s="79"/>
      <c r="AZ590" s="79"/>
    </row>
    <row r="591" spans="49:52" ht="12.75">
      <c r="AW591" s="79"/>
      <c r="AX591" s="79"/>
      <c r="AY591" s="79"/>
      <c r="AZ591" s="79"/>
    </row>
    <row r="592" spans="49:52" ht="12.75">
      <c r="AW592" s="79"/>
      <c r="AX592" s="79"/>
      <c r="AY592" s="79"/>
      <c r="AZ592" s="79"/>
    </row>
    <row r="593" spans="49:52" ht="12.75">
      <c r="AW593" s="79"/>
      <c r="AX593" s="79"/>
      <c r="AY593" s="79"/>
      <c r="AZ593" s="79"/>
    </row>
    <row r="594" spans="49:52" ht="12.75">
      <c r="AW594" s="79"/>
      <c r="AX594" s="79"/>
      <c r="AY594" s="79"/>
      <c r="AZ594" s="79"/>
    </row>
    <row r="595" spans="49:52" ht="12.75">
      <c r="AW595" s="79"/>
      <c r="AX595" s="79"/>
      <c r="AY595" s="79"/>
      <c r="AZ595" s="79"/>
    </row>
    <row r="596" spans="49:52" ht="12.75">
      <c r="AW596" s="79"/>
      <c r="AX596" s="79"/>
      <c r="AY596" s="79"/>
      <c r="AZ596" s="79"/>
    </row>
    <row r="597" spans="49:52" ht="12.75">
      <c r="AW597" s="79"/>
      <c r="AX597" s="79"/>
      <c r="AY597" s="79"/>
      <c r="AZ597" s="79"/>
    </row>
    <row r="598" spans="49:52" ht="12.75">
      <c r="AW598" s="79"/>
      <c r="AX598" s="79"/>
      <c r="AY598" s="79"/>
      <c r="AZ598" s="79"/>
    </row>
    <row r="599" spans="49:52" ht="12.75">
      <c r="AW599" s="79"/>
      <c r="AX599" s="79"/>
      <c r="AY599" s="79"/>
      <c r="AZ599" s="79"/>
    </row>
    <row r="600" spans="49:52" ht="12.75">
      <c r="AW600" s="79"/>
      <c r="AX600" s="79"/>
      <c r="AY600" s="79"/>
      <c r="AZ600" s="79"/>
    </row>
    <row r="601" spans="49:52" ht="12.75">
      <c r="AW601" s="79"/>
      <c r="AX601" s="79"/>
      <c r="AY601" s="79"/>
      <c r="AZ601" s="79"/>
    </row>
    <row r="602" spans="49:52" ht="12.75">
      <c r="AW602" s="79"/>
      <c r="AX602" s="79"/>
      <c r="AY602" s="79"/>
      <c r="AZ602" s="79"/>
    </row>
    <row r="603" spans="49:52" ht="12.75">
      <c r="AW603" s="79"/>
      <c r="AX603" s="79"/>
      <c r="AY603" s="79"/>
      <c r="AZ603" s="79"/>
    </row>
    <row r="604" spans="49:52" ht="12.75">
      <c r="AW604" s="79"/>
      <c r="AX604" s="79"/>
      <c r="AY604" s="79"/>
      <c r="AZ604" s="79"/>
    </row>
    <row r="605" spans="49:52" ht="12.75">
      <c r="AW605" s="79"/>
      <c r="AX605" s="79"/>
      <c r="AY605" s="79"/>
      <c r="AZ605" s="79"/>
    </row>
    <row r="606" spans="49:52" ht="12.75">
      <c r="AW606" s="79"/>
      <c r="AX606" s="79"/>
      <c r="AY606" s="79"/>
      <c r="AZ606" s="79"/>
    </row>
    <row r="607" spans="49:52" ht="12.75">
      <c r="AW607" s="79"/>
      <c r="AX607" s="79"/>
      <c r="AY607" s="79"/>
      <c r="AZ607" s="79"/>
    </row>
    <row r="608" spans="49:52" ht="12.75">
      <c r="AW608" s="79"/>
      <c r="AX608" s="79"/>
      <c r="AY608" s="79"/>
      <c r="AZ608" s="79"/>
    </row>
    <row r="609" spans="49:52" ht="12.75">
      <c r="AW609" s="79"/>
      <c r="AX609" s="79"/>
      <c r="AY609" s="79"/>
      <c r="AZ609" s="79"/>
    </row>
    <row r="610" spans="49:52" ht="12.75">
      <c r="AW610" s="79"/>
      <c r="AX610" s="79"/>
      <c r="AY610" s="79"/>
      <c r="AZ610" s="79"/>
    </row>
    <row r="611" spans="49:52" ht="12.75">
      <c r="AW611" s="79"/>
      <c r="AX611" s="79"/>
      <c r="AY611" s="79"/>
      <c r="AZ611" s="79"/>
    </row>
    <row r="612" spans="49:52" ht="12.75">
      <c r="AW612" s="79"/>
      <c r="AX612" s="79"/>
      <c r="AY612" s="79"/>
      <c r="AZ612" s="79"/>
    </row>
    <row r="613" spans="49:52" ht="12.75">
      <c r="AW613" s="79"/>
      <c r="AX613" s="79"/>
      <c r="AY613" s="79"/>
      <c r="AZ613" s="79"/>
    </row>
    <row r="614" spans="49:52" ht="12.75">
      <c r="AW614" s="79"/>
      <c r="AX614" s="79"/>
      <c r="AY614" s="79"/>
      <c r="AZ614" s="79"/>
    </row>
    <row r="615" spans="49:52" ht="12.75">
      <c r="AW615" s="79"/>
      <c r="AX615" s="79"/>
      <c r="AY615" s="79"/>
      <c r="AZ615" s="79"/>
    </row>
    <row r="616" spans="49:52" ht="12.75">
      <c r="AW616" s="79"/>
      <c r="AX616" s="79"/>
      <c r="AY616" s="79"/>
      <c r="AZ616" s="79"/>
    </row>
    <row r="617" spans="49:52" ht="12.75">
      <c r="AW617" s="79"/>
      <c r="AX617" s="79"/>
      <c r="AY617" s="79"/>
      <c r="AZ617" s="79"/>
    </row>
    <row r="618" spans="49:52" ht="12.75">
      <c r="AW618" s="79"/>
      <c r="AX618" s="79"/>
      <c r="AY618" s="79"/>
      <c r="AZ618" s="79"/>
    </row>
    <row r="619" spans="49:52" ht="12.75">
      <c r="AW619" s="79"/>
      <c r="AX619" s="79"/>
      <c r="AY619" s="79"/>
      <c r="AZ619" s="79"/>
    </row>
    <row r="620" spans="49:52" ht="12.75">
      <c r="AW620" s="79"/>
      <c r="AX620" s="79"/>
      <c r="AY620" s="79"/>
      <c r="AZ620" s="79"/>
    </row>
    <row r="621" spans="49:52" ht="12.75">
      <c r="AW621" s="79"/>
      <c r="AX621" s="79"/>
      <c r="AY621" s="79"/>
      <c r="AZ621" s="79"/>
    </row>
    <row r="622" spans="49:52" ht="12.75">
      <c r="AW622" s="79"/>
      <c r="AX622" s="79"/>
      <c r="AY622" s="79"/>
      <c r="AZ622" s="79"/>
    </row>
    <row r="623" spans="49:52" ht="12.75">
      <c r="AW623" s="79"/>
      <c r="AX623" s="79"/>
      <c r="AY623" s="79"/>
      <c r="AZ623" s="79"/>
    </row>
    <row r="624" spans="49:52" ht="12.75">
      <c r="AW624" s="79"/>
      <c r="AX624" s="79"/>
      <c r="AY624" s="79"/>
      <c r="AZ624" s="79"/>
    </row>
    <row r="625" spans="49:52" ht="12.75">
      <c r="AW625" s="79"/>
      <c r="AX625" s="79"/>
      <c r="AY625" s="79"/>
      <c r="AZ625" s="79"/>
    </row>
    <row r="626" spans="49:52" ht="12.75">
      <c r="AW626" s="79"/>
      <c r="AX626" s="79"/>
      <c r="AY626" s="79"/>
      <c r="AZ626" s="79"/>
    </row>
    <row r="627" spans="49:52" ht="12.75">
      <c r="AW627" s="79"/>
      <c r="AX627" s="79"/>
      <c r="AY627" s="79"/>
      <c r="AZ627" s="79"/>
    </row>
    <row r="628" spans="49:52" ht="12.75">
      <c r="AW628" s="79"/>
      <c r="AX628" s="79"/>
      <c r="AY628" s="79"/>
      <c r="AZ628" s="79"/>
    </row>
    <row r="629" spans="49:52" ht="12.75">
      <c r="AW629" s="79"/>
      <c r="AX629" s="79"/>
      <c r="AY629" s="79"/>
      <c r="AZ629" s="79"/>
    </row>
    <row r="630" spans="49:52" ht="12.75">
      <c r="AW630" s="79"/>
      <c r="AX630" s="79"/>
      <c r="AY630" s="79"/>
      <c r="AZ630" s="79"/>
    </row>
    <row r="631" spans="49:52" ht="12.75">
      <c r="AW631" s="79"/>
      <c r="AX631" s="79"/>
      <c r="AY631" s="79"/>
      <c r="AZ631" s="79"/>
    </row>
    <row r="632" spans="49:52" ht="12.75">
      <c r="AW632" s="79"/>
      <c r="AX632" s="79"/>
      <c r="AY632" s="79"/>
      <c r="AZ632" s="79"/>
    </row>
    <row r="633" spans="49:52" ht="12.75">
      <c r="AW633" s="79"/>
      <c r="AX633" s="79"/>
      <c r="AY633" s="79"/>
      <c r="AZ633" s="79"/>
    </row>
    <row r="634" spans="49:52" ht="12.75">
      <c r="AW634" s="79"/>
      <c r="AX634" s="79"/>
      <c r="AY634" s="79"/>
      <c r="AZ634" s="79"/>
    </row>
    <row r="635" spans="49:52" ht="12.75">
      <c r="AW635" s="79"/>
      <c r="AX635" s="79"/>
      <c r="AY635" s="79"/>
      <c r="AZ635" s="79"/>
    </row>
    <row r="636" spans="49:52" ht="12.75">
      <c r="AW636" s="79"/>
      <c r="AX636" s="79"/>
      <c r="AY636" s="79"/>
      <c r="AZ636" s="79"/>
    </row>
    <row r="637" spans="49:52" ht="12.75">
      <c r="AW637" s="79"/>
      <c r="AX637" s="79"/>
      <c r="AY637" s="79"/>
      <c r="AZ637" s="79"/>
    </row>
    <row r="638" spans="49:52" ht="12.75">
      <c r="AW638" s="79"/>
      <c r="AX638" s="79"/>
      <c r="AY638" s="79"/>
      <c r="AZ638" s="79"/>
    </row>
    <row r="639" spans="49:52" ht="12.75">
      <c r="AW639" s="79"/>
      <c r="AX639" s="79"/>
      <c r="AY639" s="79"/>
      <c r="AZ639" s="79"/>
    </row>
    <row r="640" spans="49:52" ht="12.75">
      <c r="AW640" s="79"/>
      <c r="AX640" s="79"/>
      <c r="AY640" s="79"/>
      <c r="AZ640" s="79"/>
    </row>
    <row r="641" spans="49:52" ht="12.75">
      <c r="AW641" s="79"/>
      <c r="AX641" s="79"/>
      <c r="AY641" s="79"/>
      <c r="AZ641" s="79"/>
    </row>
    <row r="642" spans="49:52" ht="12.75">
      <c r="AW642" s="79"/>
      <c r="AX642" s="79"/>
      <c r="AY642" s="79"/>
      <c r="AZ642" s="79"/>
    </row>
    <row r="643" spans="49:52" ht="12.75">
      <c r="AW643" s="79"/>
      <c r="AX643" s="79"/>
      <c r="AY643" s="79"/>
      <c r="AZ643" s="79"/>
    </row>
    <row r="644" spans="49:52" ht="12.75">
      <c r="AW644" s="79"/>
      <c r="AX644" s="79"/>
      <c r="AY644" s="79"/>
      <c r="AZ644" s="79"/>
    </row>
    <row r="645" spans="49:52" ht="12.75">
      <c r="AW645" s="79"/>
      <c r="AX645" s="79"/>
      <c r="AY645" s="79"/>
      <c r="AZ645" s="79"/>
    </row>
    <row r="646" spans="49:52" ht="12.75">
      <c r="AW646" s="79"/>
      <c r="AX646" s="79"/>
      <c r="AY646" s="79"/>
      <c r="AZ646" s="79"/>
    </row>
    <row r="647" spans="49:52" ht="12.75">
      <c r="AW647" s="79"/>
      <c r="AX647" s="79"/>
      <c r="AY647" s="79"/>
      <c r="AZ647" s="79"/>
    </row>
    <row r="648" spans="49:52" ht="12.75">
      <c r="AW648" s="79"/>
      <c r="AX648" s="79"/>
      <c r="AY648" s="79"/>
      <c r="AZ648" s="79"/>
    </row>
    <row r="649" spans="49:52" ht="12.75">
      <c r="AW649" s="79"/>
      <c r="AX649" s="79"/>
      <c r="AY649" s="79"/>
      <c r="AZ649" s="79"/>
    </row>
    <row r="650" spans="49:52" ht="12.75">
      <c r="AW650" s="79"/>
      <c r="AX650" s="79"/>
      <c r="AY650" s="79"/>
      <c r="AZ650" s="79"/>
    </row>
    <row r="651" spans="49:52" ht="12.75">
      <c r="AW651" s="79"/>
      <c r="AX651" s="79"/>
      <c r="AY651" s="79"/>
      <c r="AZ651" s="79"/>
    </row>
    <row r="652" spans="49:52" ht="12.75">
      <c r="AW652" s="79"/>
      <c r="AX652" s="79"/>
      <c r="AY652" s="79"/>
      <c r="AZ652" s="79"/>
    </row>
    <row r="653" spans="49:52" ht="12.75">
      <c r="AW653" s="79"/>
      <c r="AX653" s="79"/>
      <c r="AY653" s="79"/>
      <c r="AZ653" s="79"/>
    </row>
    <row r="654" spans="49:52" ht="12.75">
      <c r="AW654" s="79"/>
      <c r="AX654" s="79"/>
      <c r="AY654" s="79"/>
      <c r="AZ654" s="79"/>
    </row>
    <row r="655" spans="49:52" ht="12.75">
      <c r="AW655" s="79"/>
      <c r="AX655" s="79"/>
      <c r="AY655" s="79"/>
      <c r="AZ655" s="79"/>
    </row>
    <row r="656" spans="49:52" ht="12.75">
      <c r="AW656" s="79"/>
      <c r="AX656" s="79"/>
      <c r="AY656" s="79"/>
      <c r="AZ656" s="79"/>
    </row>
    <row r="657" spans="49:52" ht="12.75">
      <c r="AW657" s="79"/>
      <c r="AX657" s="79"/>
      <c r="AY657" s="79"/>
      <c r="AZ657" s="79"/>
    </row>
    <row r="658" spans="49:52" ht="12.75">
      <c r="AW658" s="79"/>
      <c r="AX658" s="79"/>
      <c r="AY658" s="79"/>
      <c r="AZ658" s="79"/>
    </row>
    <row r="659" spans="49:52" ht="12.75">
      <c r="AW659" s="79"/>
      <c r="AX659" s="79"/>
      <c r="AY659" s="79"/>
      <c r="AZ659" s="79"/>
    </row>
    <row r="660" spans="49:52" ht="12.75">
      <c r="AW660" s="79"/>
      <c r="AX660" s="79"/>
      <c r="AY660" s="79"/>
      <c r="AZ660" s="79"/>
    </row>
    <row r="661" spans="49:52" ht="12.75">
      <c r="AW661" s="79"/>
      <c r="AX661" s="79"/>
      <c r="AY661" s="79"/>
      <c r="AZ661" s="79"/>
    </row>
    <row r="662" spans="49:52" ht="12.75">
      <c r="AW662" s="79"/>
      <c r="AX662" s="79"/>
      <c r="AY662" s="79"/>
      <c r="AZ662" s="79"/>
    </row>
    <row r="663" spans="49:52" ht="12.75">
      <c r="AW663" s="79"/>
      <c r="AX663" s="79"/>
      <c r="AY663" s="79"/>
      <c r="AZ663" s="79"/>
    </row>
    <row r="664" spans="49:52" ht="12.75">
      <c r="AW664" s="79"/>
      <c r="AX664" s="79"/>
      <c r="AY664" s="79"/>
      <c r="AZ664" s="79"/>
    </row>
    <row r="665" spans="49:52" ht="12.75">
      <c r="AW665" s="79"/>
      <c r="AX665" s="79"/>
      <c r="AY665" s="79"/>
      <c r="AZ665" s="79"/>
    </row>
    <row r="666" spans="49:52" ht="12.75">
      <c r="AW666" s="79"/>
      <c r="AX666" s="79"/>
      <c r="AY666" s="79"/>
      <c r="AZ666" s="79"/>
    </row>
    <row r="667" spans="49:52" ht="12.75">
      <c r="AW667" s="79"/>
      <c r="AX667" s="79"/>
      <c r="AY667" s="79"/>
      <c r="AZ667" s="79"/>
    </row>
    <row r="668" spans="49:52" ht="12.75">
      <c r="AW668" s="79"/>
      <c r="AX668" s="79"/>
      <c r="AY668" s="79"/>
      <c r="AZ668" s="79"/>
    </row>
    <row r="669" spans="49:52" ht="12.75">
      <c r="AW669" s="79"/>
      <c r="AX669" s="79"/>
      <c r="AY669" s="79"/>
      <c r="AZ669" s="79"/>
    </row>
    <row r="670" spans="49:52" ht="12.75">
      <c r="AW670" s="79"/>
      <c r="AX670" s="79"/>
      <c r="AY670" s="79"/>
      <c r="AZ670" s="79"/>
    </row>
    <row r="671" spans="49:52" ht="12.75">
      <c r="AW671" s="79"/>
      <c r="AX671" s="79"/>
      <c r="AY671" s="79"/>
      <c r="AZ671" s="79"/>
    </row>
    <row r="672" spans="49:52" ht="12.75">
      <c r="AW672" s="79"/>
      <c r="AX672" s="79"/>
      <c r="AY672" s="79"/>
      <c r="AZ672" s="79"/>
    </row>
    <row r="673" spans="49:52" ht="12.75">
      <c r="AW673" s="79"/>
      <c r="AX673" s="79"/>
      <c r="AY673" s="79"/>
      <c r="AZ673" s="79"/>
    </row>
    <row r="674" spans="49:52" ht="12.75">
      <c r="AW674" s="79"/>
      <c r="AX674" s="79"/>
      <c r="AY674" s="79"/>
      <c r="AZ674" s="79"/>
    </row>
    <row r="675" spans="49:52" ht="12.75">
      <c r="AW675" s="79"/>
      <c r="AX675" s="79"/>
      <c r="AY675" s="79"/>
      <c r="AZ675" s="79"/>
    </row>
    <row r="676" spans="49:52" ht="12.75">
      <c r="AW676" s="79"/>
      <c r="AX676" s="79"/>
      <c r="AY676" s="79"/>
      <c r="AZ676" s="79"/>
    </row>
    <row r="677" spans="49:52" ht="12.75">
      <c r="AW677" s="79"/>
      <c r="AX677" s="79"/>
      <c r="AY677" s="79"/>
      <c r="AZ677" s="79"/>
    </row>
    <row r="678" spans="49:52" ht="12.75">
      <c r="AW678" s="79"/>
      <c r="AX678" s="79"/>
      <c r="AY678" s="79"/>
      <c r="AZ678" s="79"/>
    </row>
    <row r="679" spans="49:52" ht="12.75">
      <c r="AW679" s="79"/>
      <c r="AX679" s="79"/>
      <c r="AY679" s="79"/>
      <c r="AZ679" s="79"/>
    </row>
    <row r="680" spans="49:52" ht="12.75">
      <c r="AW680" s="79"/>
      <c r="AX680" s="79"/>
      <c r="AY680" s="79"/>
      <c r="AZ680" s="79"/>
    </row>
    <row r="681" spans="49:52" ht="12.75">
      <c r="AW681" s="79"/>
      <c r="AX681" s="79"/>
      <c r="AY681" s="79"/>
      <c r="AZ681" s="79"/>
    </row>
    <row r="682" spans="49:52" ht="12.75">
      <c r="AW682" s="79"/>
      <c r="AX682" s="79"/>
      <c r="AY682" s="79"/>
      <c r="AZ682" s="79"/>
    </row>
    <row r="683" spans="49:52" ht="12.75">
      <c r="AW683" s="79"/>
      <c r="AX683" s="79"/>
      <c r="AY683" s="79"/>
      <c r="AZ683" s="79"/>
    </row>
  </sheetData>
  <sheetProtection/>
  <mergeCells count="17">
    <mergeCell ref="AA1:AF1"/>
    <mergeCell ref="C1:H1"/>
    <mergeCell ref="I1:N1"/>
    <mergeCell ref="O1:T1"/>
    <mergeCell ref="U1:Z1"/>
    <mergeCell ref="CE1:CJ1"/>
    <mergeCell ref="BZ1:CD1"/>
    <mergeCell ref="CK1:CQ1"/>
    <mergeCell ref="AG1:AL1"/>
    <mergeCell ref="AM1:AR1"/>
    <mergeCell ref="AS1:AV1"/>
    <mergeCell ref="BA1:BE1"/>
    <mergeCell ref="BF1:BJ1"/>
    <mergeCell ref="AW1:AZ1"/>
    <mergeCell ref="BK1:BO1"/>
    <mergeCell ref="BP1:BT1"/>
    <mergeCell ref="BU1:BY1"/>
  </mergeCells>
  <printOptions/>
  <pageMargins left="0.11811023622047245" right="0.1968503937007874" top="0.54" bottom="0.28" header="0.2362204724409449" footer="0.15"/>
  <pageSetup fitToHeight="1" fitToWidth="1" orientation="landscape" paperSize="9" scale="32" r:id="rId1"/>
  <headerFooter alignWithMargins="0">
    <oddHeader>&amp;C&amp;"Arial,Fett"&amp;11&amp;EEwige Einsätze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Sascha Gümbel</dc:creator>
  <cp:keywords/>
  <dc:description/>
  <cp:lastModifiedBy>Sascha Gümbel</cp:lastModifiedBy>
  <cp:lastPrinted>2010-08-27T11:09:08Z</cp:lastPrinted>
  <dcterms:created xsi:type="dcterms:W3CDTF">2006-01-21T14:43:51Z</dcterms:created>
  <dcterms:modified xsi:type="dcterms:W3CDTF">2016-03-06T20:02:59Z</dcterms:modified>
  <cp:category/>
  <cp:version/>
  <cp:contentType/>
  <cp:contentStatus/>
</cp:coreProperties>
</file>